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9320" windowHeight="688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'[2]Sheet1 (3)'!#REF!</definedName>
    <definedName name="date.e">'[1]Sheet1 (3)'!#REF!</definedName>
    <definedName name="date_b" localSheetId="1">#REF!</definedName>
    <definedName name="date_b">#REF!</definedName>
    <definedName name="date_e" localSheetId="1">'[2]Sheet1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'[3]Sheet3'!$A$3</definedName>
    <definedName name="hjj">'[4]Sheet3'!$A$3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<sst xmlns="http://schemas.openxmlformats.org/spreadsheetml/2006/main" count="63" uniqueCount="56">
  <si>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</si>
  <si>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</si>
  <si>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</si>
  <si>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</si>
  <si>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</si>
  <si>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</si>
  <si>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</si>
  <si>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</si>
  <si>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</si>
  <si>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</si>
  <si>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</si>
  <si>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</si>
  <si>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</si>
  <si>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</si>
  <si>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</si>
  <si>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</si>
  <si>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</si>
  <si>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</si>
  <si>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</si>
  <si>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з них, шляхом виплати одноразової допомоги по безробіттю</t>
  </si>
  <si>
    <t>Ковельський МРЦЗ</t>
  </si>
  <si>
    <t xml:space="preserve">Луцький МЦЗ </t>
  </si>
  <si>
    <t>2018 р.</t>
  </si>
  <si>
    <t>Інформація про надання послуг Волинською обласною службою зайнятості</t>
  </si>
  <si>
    <t>Горохівська РФ Волинського ОЦЗ</t>
  </si>
  <si>
    <t>Іваничівська РФ Волинського ОЦЗ</t>
  </si>
  <si>
    <t>Кам-Каширська РФ Волинського ОЦЗ</t>
  </si>
  <si>
    <t>Ківерцівська  РФ Волинського ОЦЗ</t>
  </si>
  <si>
    <t>Локачинська РФ Волинського ОЦЗ</t>
  </si>
  <si>
    <t>Луцька РФ  Волинського ОЦЗ</t>
  </si>
  <si>
    <t>Любешівська РФ Волинського ОЦЗ</t>
  </si>
  <si>
    <t>Любомльська  РФ Волинського ОЦЗ</t>
  </si>
  <si>
    <t>Маневицька  РФ Волинського ОЦЗ</t>
  </si>
  <si>
    <t>Ратнівська РФ Волинського ОЦЗ</t>
  </si>
  <si>
    <t>Рожищенська РФ Волинського ОЦЗ</t>
  </si>
  <si>
    <t>Старовижівська  РФ Волинського ОЦЗ</t>
  </si>
  <si>
    <t>Турійська  РФ Волинського ОЦЗ</t>
  </si>
  <si>
    <t>Шацька РФ Волинського ОЦЗ</t>
  </si>
  <si>
    <t>Вол- Волинська  МРФ Волинського ОЦЗ</t>
  </si>
  <si>
    <t>Нововолинська МФ Волинського ОЦЗ</t>
  </si>
  <si>
    <t>2019 р.</t>
  </si>
  <si>
    <t>Станом на 1 січня</t>
  </si>
  <si>
    <t>Працевлаштовано з компенсацією витрат роботодавцю єдиного внеску</t>
  </si>
  <si>
    <t>учасникам АТО (ООС)</t>
  </si>
  <si>
    <t>Усього за                       2015 - 2019 рр.</t>
  </si>
  <si>
    <t>АТО (ООС)</t>
  </si>
  <si>
    <t>Волинська область</t>
  </si>
  <si>
    <t>2020 р.</t>
  </si>
  <si>
    <t xml:space="preserve"> + 1392 грн.</t>
  </si>
  <si>
    <t xml:space="preserve">Працевлаштовані усього,                                                             у т.ч.  за договорами ЦПХ та самостійно         </t>
  </si>
  <si>
    <t>січень-квітень           2019 р.</t>
  </si>
  <si>
    <t>січень-квітень          2020 р.</t>
  </si>
  <si>
    <t>Станом на 1 травня</t>
  </si>
  <si>
    <t>Інформація щодо надання послуг Волинською обласною службою зайнятості учасникам АТО (ООС)                                                                                                                                                                                                          у січні-квітні 2020 року</t>
  </si>
  <si>
    <t xml:space="preserve"> + 1165  грн.</t>
  </si>
  <si>
    <t xml:space="preserve">Мали статус безробітного, осіб 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</si>
</sst>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0;[Red]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i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6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5" fillId="0" borderId="0" xfId="555" applyFont="1">
      <alignment/>
      <protection/>
    </xf>
    <xf numFmtId="0" fontId="23" fillId="0" borderId="0" xfId="555" applyFont="1" applyAlignment="1">
      <alignment horizontal="center" vertical="center" wrapText="1"/>
      <protection/>
    </xf>
    <xf numFmtId="0" fontId="30" fillId="0" borderId="0" xfId="556" applyFont="1" applyAlignment="1">
      <alignment vertical="center" wrapText="1"/>
      <protection/>
    </xf>
    <xf numFmtId="0" fontId="25" fillId="0" borderId="0" xfId="556" applyFont="1" applyAlignment="1">
      <alignment vertical="center" wrapText="1"/>
      <protection/>
    </xf>
    <xf numFmtId="3" fontId="25" fillId="0" borderId="0" xfId="555" applyNumberFormat="1" applyFont="1">
      <alignment/>
      <protection/>
    </xf>
    <xf numFmtId="0" fontId="45" fillId="0" borderId="0" xfId="555" applyFont="1" applyFill="1" applyAlignment="1">
      <alignment vertical="top"/>
      <protection/>
    </xf>
    <xf numFmtId="0" fontId="48" fillId="0" borderId="0" xfId="555" applyFont="1" applyAlignment="1">
      <alignment horizontal="right" wrapText="1"/>
      <protection/>
    </xf>
    <xf numFmtId="0" fontId="23" fillId="51" borderId="0" xfId="556" applyFont="1" applyFill="1" applyBorder="1" applyAlignment="1">
      <alignment vertical="center" wrapText="1"/>
      <protection/>
    </xf>
    <xf numFmtId="0" fontId="31" fillId="51" borderId="20" xfId="556" applyFont="1" applyFill="1" applyBorder="1" applyAlignment="1">
      <alignment horizontal="center" vertical="center" wrapText="1"/>
      <protection/>
    </xf>
    <xf numFmtId="1" fontId="51" fillId="0" borderId="0" xfId="553" applyNumberFormat="1" applyFont="1" applyFill="1" applyBorder="1" applyAlignment="1" applyProtection="1">
      <alignment/>
      <protection locked="0"/>
    </xf>
    <xf numFmtId="1" fontId="24" fillId="51" borderId="0" xfId="553" applyNumberFormat="1" applyFont="1" applyFill="1" applyAlignment="1" applyProtection="1">
      <alignment wrapText="1"/>
      <protection locked="0"/>
    </xf>
    <xf numFmtId="1" fontId="25" fillId="0" borderId="0" xfId="553" applyNumberFormat="1" applyFont="1" applyFill="1" applyProtection="1">
      <alignment/>
      <protection locked="0"/>
    </xf>
    <xf numFmtId="1" fontId="53" fillId="0" borderId="0" xfId="553" applyNumberFormat="1" applyFont="1" applyFill="1" applyAlignment="1" applyProtection="1">
      <alignment horizontal="center"/>
      <protection locked="0"/>
    </xf>
    <xf numFmtId="1" fontId="22" fillId="0" borderId="0" xfId="553" applyNumberFormat="1" applyFont="1" applyFill="1" applyBorder="1" applyAlignment="1" applyProtection="1">
      <alignment horizontal="left" wrapText="1" shrinkToFit="1"/>
      <protection locked="0"/>
    </xf>
    <xf numFmtId="1" fontId="22" fillId="51" borderId="0" xfId="553" applyNumberFormat="1" applyFont="1" applyFill="1" applyBorder="1" applyAlignment="1" applyProtection="1">
      <alignment horizontal="right"/>
      <protection locked="0"/>
    </xf>
    <xf numFmtId="1" fontId="22" fillId="0" borderId="0" xfId="553" applyNumberFormat="1" applyFont="1" applyFill="1" applyBorder="1" applyAlignment="1" applyProtection="1">
      <alignment horizontal="right"/>
      <protection locked="0"/>
    </xf>
    <xf numFmtId="3" fontId="22" fillId="51" borderId="0" xfId="553" applyNumberFormat="1" applyFont="1" applyFill="1" applyBorder="1" applyAlignment="1" applyProtection="1">
      <alignment horizontal="right"/>
      <protection locked="0"/>
    </xf>
    <xf numFmtId="1" fontId="52" fillId="51" borderId="0" xfId="553" applyNumberFormat="1" applyFont="1" applyFill="1" applyBorder="1" applyAlignment="1" applyProtection="1">
      <alignment/>
      <protection locked="0"/>
    </xf>
    <xf numFmtId="1" fontId="25" fillId="51" borderId="0" xfId="553" applyNumberFormat="1" applyFont="1" applyFill="1" applyBorder="1" applyAlignment="1" applyProtection="1">
      <alignment horizontal="center"/>
      <protection locked="0"/>
    </xf>
    <xf numFmtId="1" fontId="56" fillId="51" borderId="0" xfId="553" applyNumberFormat="1" applyFont="1" applyFill="1" applyBorder="1" applyAlignment="1" applyProtection="1">
      <alignment horizontal="right"/>
      <protection locked="0"/>
    </xf>
    <xf numFmtId="1" fontId="49" fillId="0" borderId="0" xfId="553" applyNumberFormat="1" applyFont="1" applyFill="1" applyProtection="1">
      <alignment/>
      <protection locked="0"/>
    </xf>
    <xf numFmtId="1" fontId="49" fillId="0" borderId="0" xfId="553" applyNumberFormat="1" applyFont="1" applyFill="1" applyBorder="1" applyAlignment="1" applyProtection="1">
      <alignment horizontal="right"/>
      <protection locked="0"/>
    </xf>
    <xf numFmtId="1" fontId="27" fillId="0" borderId="0" xfId="553" applyNumberFormat="1" applyFont="1" applyFill="1" applyBorder="1" applyAlignment="1" applyProtection="1">
      <alignment vertical="center"/>
      <protection locked="0"/>
    </xf>
    <xf numFmtId="1" fontId="54" fillId="51" borderId="3" xfId="553" applyNumberFormat="1" applyFont="1" applyFill="1" applyBorder="1" applyAlignment="1" applyProtection="1">
      <alignment horizontal="center"/>
      <protection/>
    </xf>
    <xf numFmtId="1" fontId="27" fillId="0" borderId="21" xfId="553" applyNumberFormat="1" applyFont="1" applyFill="1" applyBorder="1" applyAlignment="1" applyProtection="1">
      <alignment horizontal="center"/>
      <protection locked="0"/>
    </xf>
    <xf numFmtId="1" fontId="57" fillId="0" borderId="3" xfId="553" applyNumberFormat="1" applyFont="1" applyFill="1" applyBorder="1" applyAlignment="1" applyProtection="1">
      <alignment horizontal="center" vertical="center" wrapText="1"/>
      <protection/>
    </xf>
    <xf numFmtId="1" fontId="57" fillId="0" borderId="3" xfId="553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554" applyNumberFormat="1" applyFont="1" applyFill="1" applyBorder="1" applyAlignment="1" applyProtection="1">
      <alignment horizontal="center" vertical="center" wrapText="1"/>
      <protection/>
    </xf>
    <xf numFmtId="177" fontId="25" fillId="0" borderId="0" xfId="556" applyNumberFormat="1" applyFont="1" applyAlignment="1">
      <alignment vertical="center" wrapText="1"/>
      <protection/>
    </xf>
    <xf numFmtId="49" fontId="50" fillId="51" borderId="20" xfId="555" applyNumberFormat="1" applyFont="1" applyFill="1" applyBorder="1" applyAlignment="1">
      <alignment horizontal="center" vertical="center"/>
      <protection/>
    </xf>
    <xf numFmtId="1" fontId="27" fillId="0" borderId="3" xfId="556" applyNumberFormat="1" applyFont="1" applyFill="1" applyBorder="1" applyAlignment="1">
      <alignment horizontal="center" vertical="center" wrapText="1"/>
      <protection/>
    </xf>
    <xf numFmtId="1" fontId="32" fillId="0" borderId="3" xfId="556" applyNumberFormat="1" applyFont="1" applyFill="1" applyBorder="1" applyAlignment="1">
      <alignment horizontal="center" vertical="center" wrapText="1"/>
      <protection/>
    </xf>
    <xf numFmtId="1" fontId="49" fillId="0" borderId="3" xfId="556" applyNumberFormat="1" applyFont="1" applyFill="1" applyBorder="1" applyAlignment="1">
      <alignment horizontal="center" vertical="center" wrapText="1"/>
      <protection/>
    </xf>
    <xf numFmtId="1" fontId="23" fillId="0" borderId="3" xfId="556" applyNumberFormat="1" applyFont="1" applyFill="1" applyBorder="1" applyAlignment="1">
      <alignment horizontal="center" vertical="center" wrapText="1"/>
      <protection/>
    </xf>
    <xf numFmtId="0" fontId="25" fillId="51" borderId="0" xfId="556" applyFont="1" applyFill="1" applyAlignment="1">
      <alignment vertical="center" wrapText="1"/>
      <protection/>
    </xf>
    <xf numFmtId="0" fontId="60" fillId="51" borderId="3" xfId="0" applyFont="1" applyFill="1" applyBorder="1" applyAlignment="1">
      <alignment horizontal="left" vertical="center" wrapText="1"/>
    </xf>
    <xf numFmtId="0" fontId="61" fillId="51" borderId="22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61" fillId="0" borderId="22" xfId="0" applyFont="1" applyBorder="1" applyAlignment="1">
      <alignment/>
    </xf>
    <xf numFmtId="3" fontId="62" fillId="51" borderId="3" xfId="553" applyNumberFormat="1" applyFont="1" applyFill="1" applyBorder="1" applyAlignment="1" applyProtection="1">
      <alignment horizontal="center" vertical="center"/>
      <protection/>
    </xf>
    <xf numFmtId="3" fontId="55" fillId="51" borderId="3" xfId="553" applyNumberFormat="1" applyFont="1" applyFill="1" applyBorder="1" applyAlignment="1" applyProtection="1">
      <alignment horizontal="center" vertical="center"/>
      <protection locked="0"/>
    </xf>
    <xf numFmtId="3" fontId="55" fillId="51" borderId="3" xfId="553" applyNumberFormat="1" applyFont="1" applyFill="1" applyBorder="1" applyAlignment="1" applyProtection="1">
      <alignment horizontal="center" vertical="center"/>
      <protection/>
    </xf>
    <xf numFmtId="177" fontId="29" fillId="0" borderId="20" xfId="556" applyNumberFormat="1" applyFont="1" applyBorder="1" applyAlignment="1">
      <alignment horizontal="center" vertical="center" wrapText="1"/>
      <protection/>
    </xf>
    <xf numFmtId="0" fontId="23" fillId="0" borderId="3" xfId="555" applyFont="1" applyFill="1" applyBorder="1" applyAlignment="1">
      <alignment horizontal="center" vertical="center" wrapText="1"/>
      <protection/>
    </xf>
    <xf numFmtId="0" fontId="23" fillId="0" borderId="20" xfId="555" applyFont="1" applyFill="1" applyBorder="1" applyAlignment="1">
      <alignment horizontal="center" vertical="center" wrapText="1"/>
      <protection/>
    </xf>
    <xf numFmtId="49" fontId="23" fillId="0" borderId="3" xfId="555" applyNumberFormat="1" applyFont="1" applyFill="1" applyBorder="1" applyAlignment="1">
      <alignment horizontal="center" vertical="center" wrapText="1"/>
      <protection/>
    </xf>
    <xf numFmtId="0" fontId="31" fillId="0" borderId="20" xfId="555" applyFont="1" applyFill="1" applyBorder="1" applyAlignment="1">
      <alignment horizontal="center" vertical="center" wrapText="1"/>
      <protection/>
    </xf>
    <xf numFmtId="1" fontId="27" fillId="0" borderId="20" xfId="556" applyNumberFormat="1" applyFont="1" applyFill="1" applyBorder="1" applyAlignment="1">
      <alignment horizontal="center" vertical="center" wrapText="1"/>
      <protection/>
    </xf>
    <xf numFmtId="177" fontId="29" fillId="0" borderId="20" xfId="556" applyNumberFormat="1" applyFont="1" applyFill="1" applyBorder="1" applyAlignment="1">
      <alignment horizontal="center" vertical="center" wrapText="1"/>
      <protection/>
    </xf>
    <xf numFmtId="0" fontId="32" fillId="0" borderId="3" xfId="556" applyFont="1" applyFill="1" applyBorder="1" applyAlignment="1">
      <alignment horizontal="left" vertical="center" wrapText="1" indent="2"/>
      <protection/>
    </xf>
    <xf numFmtId="1" fontId="59" fillId="0" borderId="20" xfId="556" applyNumberFormat="1" applyFont="1" applyFill="1" applyBorder="1" applyAlignment="1">
      <alignment horizontal="center" vertical="center" wrapText="1"/>
      <protection/>
    </xf>
    <xf numFmtId="0" fontId="49" fillId="0" borderId="3" xfId="556" applyFont="1" applyFill="1" applyBorder="1" applyAlignment="1">
      <alignment horizontal="left" vertical="center" wrapText="1"/>
      <protection/>
    </xf>
    <xf numFmtId="1" fontId="49" fillId="0" borderId="20" xfId="556" applyNumberFormat="1" applyFont="1" applyFill="1" applyBorder="1" applyAlignment="1">
      <alignment horizontal="center" vertical="center" wrapText="1"/>
      <protection/>
    </xf>
    <xf numFmtId="0" fontId="49" fillId="0" borderId="3" xfId="556" applyFont="1" applyFill="1" applyBorder="1" applyAlignment="1">
      <alignment vertical="center" wrapText="1"/>
      <protection/>
    </xf>
    <xf numFmtId="0" fontId="23" fillId="0" borderId="3" xfId="556" applyFont="1" applyFill="1" applyBorder="1" applyAlignment="1">
      <alignment vertical="center" wrapText="1"/>
      <protection/>
    </xf>
    <xf numFmtId="0" fontId="31" fillId="0" borderId="3" xfId="555" applyFont="1" applyFill="1" applyBorder="1" applyAlignment="1">
      <alignment horizontal="center" vertical="center" wrapText="1"/>
      <protection/>
    </xf>
    <xf numFmtId="177" fontId="29" fillId="0" borderId="3" xfId="556" applyNumberFormat="1" applyFont="1" applyFill="1" applyBorder="1" applyAlignment="1">
      <alignment horizontal="center" vertical="center" wrapText="1"/>
      <protection/>
    </xf>
    <xf numFmtId="177" fontId="29" fillId="0" borderId="3" xfId="555" applyNumberFormat="1" applyFont="1" applyFill="1" applyBorder="1" applyAlignment="1">
      <alignment horizontal="center" vertical="center"/>
      <protection/>
    </xf>
    <xf numFmtId="49" fontId="23" fillId="0" borderId="3" xfId="556" applyNumberFormat="1" applyFont="1" applyFill="1" applyBorder="1" applyAlignment="1">
      <alignment horizontal="center" vertical="center" wrapText="1"/>
      <protection/>
    </xf>
    <xf numFmtId="1" fontId="23" fillId="0" borderId="3" xfId="555" applyNumberFormat="1" applyFont="1" applyFill="1" applyBorder="1" applyAlignment="1">
      <alignment horizontal="center" vertical="center"/>
      <protection/>
    </xf>
    <xf numFmtId="3" fontId="23" fillId="0" borderId="3" xfId="555" applyNumberFormat="1" applyFont="1" applyFill="1" applyBorder="1" applyAlignment="1">
      <alignment horizontal="center" vertical="center"/>
      <protection/>
    </xf>
    <xf numFmtId="0" fontId="25" fillId="0" borderId="0" xfId="555" applyFont="1" applyFill="1">
      <alignment/>
      <protection/>
    </xf>
    <xf numFmtId="49" fontId="23" fillId="0" borderId="23" xfId="555" applyNumberFormat="1" applyFont="1" applyFill="1" applyBorder="1" applyAlignment="1">
      <alignment horizontal="center" vertical="center" wrapText="1"/>
      <protection/>
    </xf>
    <xf numFmtId="1" fontId="27" fillId="0" borderId="23" xfId="556" applyNumberFormat="1" applyFont="1" applyFill="1" applyBorder="1" applyAlignment="1">
      <alignment horizontal="center" vertical="center" wrapText="1"/>
      <protection/>
    </xf>
    <xf numFmtId="1" fontId="32" fillId="0" borderId="23" xfId="556" applyNumberFormat="1" applyFont="1" applyFill="1" applyBorder="1" applyAlignment="1">
      <alignment horizontal="center" vertical="center" wrapText="1"/>
      <protection/>
    </xf>
    <xf numFmtId="1" fontId="49" fillId="0" borderId="23" xfId="556" applyNumberFormat="1" applyFont="1" applyFill="1" applyBorder="1" applyAlignment="1">
      <alignment horizontal="center" vertical="center" wrapText="1"/>
      <protection/>
    </xf>
    <xf numFmtId="1" fontId="23" fillId="0" borderId="23" xfId="556" applyNumberFormat="1" applyFont="1" applyFill="1" applyBorder="1" applyAlignment="1">
      <alignment horizontal="center" vertical="center" wrapText="1"/>
      <protection/>
    </xf>
    <xf numFmtId="1" fontId="23" fillId="0" borderId="23" xfId="555" applyNumberFormat="1" applyFont="1" applyFill="1" applyBorder="1" applyAlignment="1">
      <alignment horizontal="center" vertical="center"/>
      <protection/>
    </xf>
    <xf numFmtId="3" fontId="23" fillId="0" borderId="23" xfId="555" applyNumberFormat="1" applyFont="1" applyFill="1" applyBorder="1" applyAlignment="1">
      <alignment horizontal="center" vertical="center"/>
      <protection/>
    </xf>
    <xf numFmtId="178" fontId="23" fillId="0" borderId="3" xfId="556" applyNumberFormat="1" applyFont="1" applyFill="1" applyBorder="1" applyAlignment="1">
      <alignment horizontal="center" vertical="center" wrapText="1"/>
      <protection/>
    </xf>
    <xf numFmtId="3" fontId="62" fillId="0" borderId="3" xfId="553" applyNumberFormat="1" applyFont="1" applyFill="1" applyBorder="1" applyAlignment="1" applyProtection="1">
      <alignment horizontal="center" vertical="center"/>
      <protection/>
    </xf>
    <xf numFmtId="1" fontId="55" fillId="0" borderId="0" xfId="553" applyNumberFormat="1" applyFont="1" applyFill="1" applyAlignment="1" applyProtection="1">
      <alignment vertical="top"/>
      <protection locked="0"/>
    </xf>
    <xf numFmtId="3" fontId="58" fillId="0" borderId="3" xfId="555" applyNumberFormat="1" applyFont="1" applyFill="1" applyBorder="1" applyAlignment="1">
      <alignment horizontal="center" vertical="center"/>
      <protection/>
    </xf>
    <xf numFmtId="1" fontId="32" fillId="51" borderId="3" xfId="556" applyNumberFormat="1" applyFont="1" applyFill="1" applyBorder="1" applyAlignment="1">
      <alignment horizontal="center" vertical="center" wrapText="1"/>
      <protection/>
    </xf>
    <xf numFmtId="1" fontId="54" fillId="51" borderId="0" xfId="553" applyNumberFormat="1" applyFont="1" applyFill="1" applyProtection="1">
      <alignment/>
      <protection locked="0"/>
    </xf>
    <xf numFmtId="49" fontId="50" fillId="0" borderId="3" xfId="555" applyNumberFormat="1" applyFont="1" applyFill="1" applyBorder="1" applyAlignment="1">
      <alignment horizontal="center" vertical="center"/>
      <protection/>
    </xf>
    <xf numFmtId="0" fontId="23" fillId="51" borderId="22" xfId="556" applyFont="1" applyFill="1" applyBorder="1" applyAlignment="1">
      <alignment horizontal="center" vertical="center" wrapText="1"/>
      <protection/>
    </xf>
    <xf numFmtId="0" fontId="23" fillId="51" borderId="23" xfId="556" applyFont="1" applyFill="1" applyBorder="1" applyAlignment="1">
      <alignment horizontal="center" vertical="center" wrapText="1"/>
      <protection/>
    </xf>
    <xf numFmtId="0" fontId="23" fillId="0" borderId="22" xfId="555" applyFont="1" applyBorder="1" applyAlignment="1">
      <alignment horizontal="left" vertical="center"/>
      <protection/>
    </xf>
    <xf numFmtId="0" fontId="23" fillId="0" borderId="23" xfId="555" applyFont="1" applyBorder="1" applyAlignment="1">
      <alignment horizontal="left" vertical="center"/>
      <protection/>
    </xf>
    <xf numFmtId="0" fontId="23" fillId="0" borderId="22" xfId="555" applyFont="1" applyBorder="1" applyAlignment="1">
      <alignment horizontal="left" vertical="center" wrapText="1"/>
      <protection/>
    </xf>
    <xf numFmtId="0" fontId="23" fillId="0" borderId="23" xfId="555" applyFont="1" applyBorder="1" applyAlignment="1">
      <alignment horizontal="left" vertical="center" wrapText="1"/>
      <protection/>
    </xf>
    <xf numFmtId="0" fontId="45" fillId="0" borderId="0" xfId="555" applyFont="1" applyFill="1">
      <alignment/>
      <protection/>
    </xf>
    <xf numFmtId="0" fontId="25" fillId="0" borderId="0" xfId="555" applyFont="1" applyFill="1">
      <alignment/>
      <protection/>
    </xf>
    <xf numFmtId="0" fontId="46" fillId="0" borderId="0" xfId="555" applyFont="1" applyAlignment="1">
      <alignment horizontal="right" vertical="center"/>
      <protection/>
    </xf>
    <xf numFmtId="0" fontId="47" fillId="0" borderId="0" xfId="555" applyFont="1" applyAlignment="1">
      <alignment horizontal="center" vertical="center" wrapText="1"/>
      <protection/>
    </xf>
    <xf numFmtId="178" fontId="28" fillId="51" borderId="24" xfId="556" applyNumberFormat="1" applyFont="1" applyFill="1" applyBorder="1" applyAlignment="1">
      <alignment horizontal="center" vertical="center" wrapText="1"/>
      <protection/>
    </xf>
    <xf numFmtId="178" fontId="28" fillId="51" borderId="25" xfId="556" applyNumberFormat="1" applyFont="1" applyFill="1" applyBorder="1" applyAlignment="1">
      <alignment horizontal="center" vertical="center" wrapText="1"/>
      <protection/>
    </xf>
    <xf numFmtId="1" fontId="60" fillId="0" borderId="0" xfId="553" applyNumberFormat="1" applyFont="1" applyFill="1" applyAlignment="1" applyProtection="1">
      <alignment horizontal="center" vertical="top" wrapText="1"/>
      <protection locked="0"/>
    </xf>
    <xf numFmtId="1" fontId="47" fillId="51" borderId="0" xfId="553" applyNumberFormat="1" applyFont="1" applyFill="1" applyAlignment="1" applyProtection="1">
      <alignment wrapText="1"/>
      <protection locked="0"/>
    </xf>
    <xf numFmtId="1" fontId="24" fillId="51" borderId="0" xfId="553" applyNumberFormat="1" applyFont="1" applyFill="1" applyAlignment="1" applyProtection="1">
      <alignment wrapText="1"/>
      <protection locked="0"/>
    </xf>
    <xf numFmtId="0" fontId="23" fillId="0" borderId="3" xfId="556" applyFont="1" applyFill="1" applyBorder="1" applyAlignment="1">
      <alignment horizontal="left" vertical="center" wrapText="1"/>
      <protection/>
    </xf>
  </cellXfs>
  <cellStyles count="586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3" xfId="52"/>
    <cellStyle name="20% — акцент1 3" xfId="53"/>
    <cellStyle name="20% — акцент1 3 2" xfId="54"/>
    <cellStyle name="20% - Акцент1 4" xfId="55"/>
    <cellStyle name="20% — акцент1 4" xfId="56"/>
    <cellStyle name="20% - Акцент1 5" xfId="57"/>
    <cellStyle name="20% - Акцент1 6" xfId="58"/>
    <cellStyle name="20% - Акцент1_П_1" xfId="59"/>
    <cellStyle name="20% - Акцент2" xfId="60"/>
    <cellStyle name="20% — акцент2" xfId="61"/>
    <cellStyle name="20% - Акцент2 2" xfId="62"/>
    <cellStyle name="20% — акцент2 2" xfId="63"/>
    <cellStyle name="20% - Акцент2 2 2" xfId="64"/>
    <cellStyle name="20% — акцент2 2 2" xfId="65"/>
    <cellStyle name="20% - Акцент2 3" xfId="66"/>
    <cellStyle name="20% — акцент2 3" xfId="67"/>
    <cellStyle name="20% — акцент2 3 2" xfId="68"/>
    <cellStyle name="20% - Акцент2 4" xfId="69"/>
    <cellStyle name="20% — акцент2 4" xfId="70"/>
    <cellStyle name="20% - Акцент2 5" xfId="71"/>
    <cellStyle name="20% - Акцент2 6" xfId="72"/>
    <cellStyle name="20% - Акцент2_П_1" xfId="73"/>
    <cellStyle name="20% - Акцент3" xfId="74"/>
    <cellStyle name="20% — акцент3" xfId="75"/>
    <cellStyle name="20% - Акцент3 2" xfId="76"/>
    <cellStyle name="20% — акцент3 2" xfId="77"/>
    <cellStyle name="20% - Акцент3 2 2" xfId="78"/>
    <cellStyle name="20% — акцент3 2 2" xfId="79"/>
    <cellStyle name="20% - Акцент3 3" xfId="80"/>
    <cellStyle name="20% — акцент3 3" xfId="81"/>
    <cellStyle name="20% — акцент3 3 2" xfId="82"/>
    <cellStyle name="20% - Акцент3 4" xfId="83"/>
    <cellStyle name="20% — акцент3 4" xfId="84"/>
    <cellStyle name="20% - Акцент3 5" xfId="85"/>
    <cellStyle name="20% - Акцент3 6" xfId="86"/>
    <cellStyle name="20% - Акцент3_П_1" xfId="87"/>
    <cellStyle name="20% - Акцент4" xfId="88"/>
    <cellStyle name="20% — акцент4" xfId="89"/>
    <cellStyle name="20% - Акцент4 2" xfId="90"/>
    <cellStyle name="20% — акцент4 2" xfId="91"/>
    <cellStyle name="20% - Акцент4 2 2" xfId="92"/>
    <cellStyle name="20% — акцент4 2 2" xfId="93"/>
    <cellStyle name="20% - Акцент4 3" xfId="94"/>
    <cellStyle name="20% — акцент4 3" xfId="95"/>
    <cellStyle name="20% — акцент4 3 2" xfId="96"/>
    <cellStyle name="20% - Акцент4 4" xfId="97"/>
    <cellStyle name="20% — акцент4 4" xfId="98"/>
    <cellStyle name="20% - Акцент4 5" xfId="99"/>
    <cellStyle name="20% - Акцент4 6" xfId="100"/>
    <cellStyle name="20% - Акцент4_П_1" xfId="101"/>
    <cellStyle name="20% - Акцент5" xfId="102"/>
    <cellStyle name="20% — акцент5" xfId="103"/>
    <cellStyle name="20% - Акцент5 2" xfId="104"/>
    <cellStyle name="20% — акцент5 2" xfId="105"/>
    <cellStyle name="20% - Акцент5 2 2" xfId="106"/>
    <cellStyle name="20% — акцент5 2 2" xfId="107"/>
    <cellStyle name="20% - Акцент5 3" xfId="108"/>
    <cellStyle name="20% — акцент5 3" xfId="109"/>
    <cellStyle name="20% - Акцент5 4" xfId="110"/>
    <cellStyle name="20% - Акцент5 5" xfId="111"/>
    <cellStyle name="20% - Акцент5 6" xfId="112"/>
    <cellStyle name="20% - Акцент5_П_1" xfId="113"/>
    <cellStyle name="20% - Акцент6" xfId="114"/>
    <cellStyle name="20% — акцент6" xfId="115"/>
    <cellStyle name="20% - Акцент6 2" xfId="116"/>
    <cellStyle name="20% — акцент6 2" xfId="117"/>
    <cellStyle name="20% - Акцент6 2 2" xfId="118"/>
    <cellStyle name="20% — акцент6 2 2" xfId="119"/>
    <cellStyle name="20% - Акцент6 3" xfId="120"/>
    <cellStyle name="20% — акцент6 3" xfId="121"/>
    <cellStyle name="20% — акцент6 3 2" xfId="122"/>
    <cellStyle name="20% - Акцент6 4" xfId="123"/>
    <cellStyle name="20% — акцент6 4" xfId="124"/>
    <cellStyle name="20% - Акцент6 5" xfId="125"/>
    <cellStyle name="20% - Акцент6 6" xfId="126"/>
    <cellStyle name="20% - Акцент6_П_1" xfId="127"/>
    <cellStyle name="20% – Акцентування1" xfId="128"/>
    <cellStyle name="20% – Акцентування1 2" xfId="129"/>
    <cellStyle name="20% – Акцентування1 2 2" xfId="130"/>
    <cellStyle name="20% – Акцентування1_П_1" xfId="131"/>
    <cellStyle name="20% – Акцентування2" xfId="132"/>
    <cellStyle name="20% – Акцентування2 2" xfId="133"/>
    <cellStyle name="20% – Акцентування2 2 2" xfId="134"/>
    <cellStyle name="20% – Акцентування2_П_1" xfId="135"/>
    <cellStyle name="20% – Акцентування3" xfId="136"/>
    <cellStyle name="20% – Акцентування3 2" xfId="137"/>
    <cellStyle name="20% – Акцентування3 2 2" xfId="138"/>
    <cellStyle name="20% – Акцентування3_П_1" xfId="139"/>
    <cellStyle name="20% – Акцентування4" xfId="140"/>
    <cellStyle name="20% – Акцентування4 2" xfId="141"/>
    <cellStyle name="20% – Акцентування4 2 2" xfId="142"/>
    <cellStyle name="20% – Акцентування4_П_1" xfId="143"/>
    <cellStyle name="20% – Акцентування5" xfId="144"/>
    <cellStyle name="20% – Акцентування5 2" xfId="145"/>
    <cellStyle name="20% – Акцентування5 2 2" xfId="146"/>
    <cellStyle name="20% – Акцентування5_П_1" xfId="147"/>
    <cellStyle name="20% – Акцентування6" xfId="148"/>
    <cellStyle name="20% – Акцентування6 2" xfId="149"/>
    <cellStyle name="20% – Акцентування6 2 2" xfId="150"/>
    <cellStyle name="20% – Акцентування6_П_1" xfId="151"/>
    <cellStyle name="40% - Accent1" xfId="152"/>
    <cellStyle name="40% - Accent1 2" xfId="153"/>
    <cellStyle name="40% - Accent1 2 2" xfId="154"/>
    <cellStyle name="40% - Accent1 3" xfId="155"/>
    <cellStyle name="40% - Accent1_П_1" xfId="156"/>
    <cellStyle name="40% - Accent2" xfId="157"/>
    <cellStyle name="40% - Accent2 2" xfId="158"/>
    <cellStyle name="40% - Accent2 2 2" xfId="159"/>
    <cellStyle name="40% - Accent2 3" xfId="160"/>
    <cellStyle name="40% - Accent2_П_1" xfId="161"/>
    <cellStyle name="40% - Accent3" xfId="162"/>
    <cellStyle name="40% - Accent3 2" xfId="163"/>
    <cellStyle name="40% - Accent3 2 2" xfId="164"/>
    <cellStyle name="40% - Accent3 3" xfId="165"/>
    <cellStyle name="40% - Accent3_П_1" xfId="166"/>
    <cellStyle name="40% - Accent4" xfId="167"/>
    <cellStyle name="40% - Accent4 2" xfId="168"/>
    <cellStyle name="40% - Accent4 2 2" xfId="169"/>
    <cellStyle name="40% - Accent4 3" xfId="170"/>
    <cellStyle name="40% - Accent4_П_1" xfId="171"/>
    <cellStyle name="40% - Accent5" xfId="172"/>
    <cellStyle name="40% - Accent5 2" xfId="173"/>
    <cellStyle name="40% - Accent5 2 2" xfId="174"/>
    <cellStyle name="40% - Accent5 3" xfId="175"/>
    <cellStyle name="40% - Accent5_П_1" xfId="176"/>
    <cellStyle name="40% - Accent6" xfId="177"/>
    <cellStyle name="40% - Accent6 2" xfId="178"/>
    <cellStyle name="40% - Accent6 2 2" xfId="179"/>
    <cellStyle name="40% - Accent6 3" xfId="180"/>
    <cellStyle name="40% - Accent6_П_1" xfId="181"/>
    <cellStyle name="40% - Акцент1" xfId="182"/>
    <cellStyle name="40% — акцент1" xfId="183"/>
    <cellStyle name="40% - Акцент1 2" xfId="184"/>
    <cellStyle name="40% — акцент1 2" xfId="185"/>
    <cellStyle name="40% - Акцент1 2 2" xfId="186"/>
    <cellStyle name="40% — акцент1 2 2" xfId="187"/>
    <cellStyle name="40% - Акцент1 3" xfId="188"/>
    <cellStyle name="40% — акцент1 3" xfId="189"/>
    <cellStyle name="40% — акцент1 3 2" xfId="190"/>
    <cellStyle name="40% - Акцент1 4" xfId="191"/>
    <cellStyle name="40% — акцент1 4" xfId="192"/>
    <cellStyle name="40% - Акцент1 5" xfId="193"/>
    <cellStyle name="40% - Акцент1 6" xfId="194"/>
    <cellStyle name="40% - Акцент1_П_1" xfId="195"/>
    <cellStyle name="40% - Акцент2" xfId="196"/>
    <cellStyle name="40% — акцент2" xfId="197"/>
    <cellStyle name="40% - Акцент2 2" xfId="198"/>
    <cellStyle name="40% — акцент2 2" xfId="199"/>
    <cellStyle name="40% - Акцент2 2 2" xfId="200"/>
    <cellStyle name="40% — акцент2 2 2" xfId="201"/>
    <cellStyle name="40% - Акцент2 3" xfId="202"/>
    <cellStyle name="40% — акцент2 3" xfId="203"/>
    <cellStyle name="40% - Акцент2 4" xfId="204"/>
    <cellStyle name="40% - Акцент2 5" xfId="205"/>
    <cellStyle name="40% - Акцент2 6" xfId="206"/>
    <cellStyle name="40% - Акцент2_П_1" xfId="207"/>
    <cellStyle name="40% - Акцент3" xfId="208"/>
    <cellStyle name="40% — акцент3" xfId="209"/>
    <cellStyle name="40% - Акцент3 2" xfId="210"/>
    <cellStyle name="40% — акцент3 2" xfId="211"/>
    <cellStyle name="40% - Акцент3 2 2" xfId="212"/>
    <cellStyle name="40% — акцент3 2 2" xfId="213"/>
    <cellStyle name="40% - Акцент3 3" xfId="214"/>
    <cellStyle name="40% — акцент3 3" xfId="215"/>
    <cellStyle name="40% — акцент3 3 2" xfId="216"/>
    <cellStyle name="40% - Акцент3 4" xfId="217"/>
    <cellStyle name="40% — акцент3 4" xfId="218"/>
    <cellStyle name="40% - Акцент3 5" xfId="219"/>
    <cellStyle name="40% - Акцент3 6" xfId="220"/>
    <cellStyle name="40% - Акцент3_П_1" xfId="221"/>
    <cellStyle name="40% - Акцент4" xfId="222"/>
    <cellStyle name="40% — акцент4" xfId="223"/>
    <cellStyle name="40% - Акцент4 2" xfId="224"/>
    <cellStyle name="40% — акцент4 2" xfId="225"/>
    <cellStyle name="40% - Акцент4 2 2" xfId="226"/>
    <cellStyle name="40% — акцент4 2 2" xfId="227"/>
    <cellStyle name="40% - Акцент4 3" xfId="228"/>
    <cellStyle name="40% — акцент4 3" xfId="229"/>
    <cellStyle name="40% — акцент4 3 2" xfId="230"/>
    <cellStyle name="40% - Акцент4 4" xfId="231"/>
    <cellStyle name="40% — акцент4 4" xfId="232"/>
    <cellStyle name="40% - Акцент4 5" xfId="233"/>
    <cellStyle name="40% - Акцент4 6" xfId="234"/>
    <cellStyle name="40% - Акцент4_П_1" xfId="235"/>
    <cellStyle name="40% - Акцент5" xfId="236"/>
    <cellStyle name="40% — акцент5" xfId="237"/>
    <cellStyle name="40% - Акцент5 2" xfId="238"/>
    <cellStyle name="40% — акцент5 2" xfId="239"/>
    <cellStyle name="40% - Акцент5 2 2" xfId="240"/>
    <cellStyle name="40% — акцент5 2 2" xfId="241"/>
    <cellStyle name="40% - Акцент5 3" xfId="242"/>
    <cellStyle name="40% — акцент5 3" xfId="243"/>
    <cellStyle name="40% — акцент5 3 2" xfId="244"/>
    <cellStyle name="40% - Акцент5 4" xfId="245"/>
    <cellStyle name="40% — акцент5 4" xfId="246"/>
    <cellStyle name="40% - Акцент5 5" xfId="247"/>
    <cellStyle name="40% - Акцент5 6" xfId="248"/>
    <cellStyle name="40% - Акцент5_П_1" xfId="249"/>
    <cellStyle name="40% - Акцент6" xfId="250"/>
    <cellStyle name="40% — акцент6" xfId="251"/>
    <cellStyle name="40% - Акцент6 2" xfId="252"/>
    <cellStyle name="40% — акцент6 2" xfId="253"/>
    <cellStyle name="40% - Акцент6 2 2" xfId="254"/>
    <cellStyle name="40% — акцент6 2 2" xfId="255"/>
    <cellStyle name="40% - Акцент6 3" xfId="256"/>
    <cellStyle name="40% — акцент6 3" xfId="257"/>
    <cellStyle name="40% — акцент6 3 2" xfId="258"/>
    <cellStyle name="40% - Акцент6 4" xfId="259"/>
    <cellStyle name="40% — акцент6 4" xfId="260"/>
    <cellStyle name="40% - Акцент6 5" xfId="261"/>
    <cellStyle name="40% - Акцент6 6" xfId="262"/>
    <cellStyle name="40% - Акцент6_П_1" xfId="263"/>
    <cellStyle name="40% – Акцентування1" xfId="264"/>
    <cellStyle name="40% – Акцентування1 2" xfId="265"/>
    <cellStyle name="40% – Акцентування1 2 2" xfId="266"/>
    <cellStyle name="40% – Акцентування1_П_1" xfId="267"/>
    <cellStyle name="40% – Акцентування2" xfId="268"/>
    <cellStyle name="40% – Акцентування2 2" xfId="269"/>
    <cellStyle name="40% – Акцентування2 2 2" xfId="270"/>
    <cellStyle name="40% – Акцентування2_П_1" xfId="271"/>
    <cellStyle name="40% – Акцентування3" xfId="272"/>
    <cellStyle name="40% – Акцентування3 2" xfId="273"/>
    <cellStyle name="40% – Акцентування3 2 2" xfId="274"/>
    <cellStyle name="40% – Акцентування3_П_1" xfId="275"/>
    <cellStyle name="40% – Акцентування4" xfId="276"/>
    <cellStyle name="40% – Акцентування4 2" xfId="277"/>
    <cellStyle name="40% – Акцентування4 2 2" xfId="278"/>
    <cellStyle name="40% – Акцентування4_П_1" xfId="279"/>
    <cellStyle name="40% – Акцентування5" xfId="280"/>
    <cellStyle name="40% – Акцентування5 2" xfId="281"/>
    <cellStyle name="40% – Акцентування5 2 2" xfId="282"/>
    <cellStyle name="40% – Акцентування5_П_1" xfId="283"/>
    <cellStyle name="40% – Акцентування6" xfId="284"/>
    <cellStyle name="40% – Акцентування6 2" xfId="285"/>
    <cellStyle name="40% – Акцентування6 2 2" xfId="286"/>
    <cellStyle name="40% – Акцентування6_П_1" xfId="287"/>
    <cellStyle name="60% - Accent1" xfId="288"/>
    <cellStyle name="60% - Accent1 2" xfId="289"/>
    <cellStyle name="60% - Accent1_П_1" xfId="290"/>
    <cellStyle name="60% - Accent2" xfId="291"/>
    <cellStyle name="60% - Accent2 2" xfId="292"/>
    <cellStyle name="60% - Accent2_П_1" xfId="293"/>
    <cellStyle name="60% - Accent3" xfId="294"/>
    <cellStyle name="60% - Accent3 2" xfId="295"/>
    <cellStyle name="60% - Accent3_П_1" xfId="296"/>
    <cellStyle name="60% - Accent4" xfId="297"/>
    <cellStyle name="60% - Accent4 2" xfId="298"/>
    <cellStyle name="60% - Accent4_П_1" xfId="299"/>
    <cellStyle name="60% - Accent5" xfId="300"/>
    <cellStyle name="60% - Accent5 2" xfId="301"/>
    <cellStyle name="60% - Accent5_П_1" xfId="302"/>
    <cellStyle name="60% - Accent6" xfId="303"/>
    <cellStyle name="60% - Accent6 2" xfId="304"/>
    <cellStyle name="60% - Accent6_П_1" xfId="305"/>
    <cellStyle name="60% - Акцент1" xfId="306"/>
    <cellStyle name="60% — акцент1" xfId="307"/>
    <cellStyle name="60% - Акцент1 2" xfId="308"/>
    <cellStyle name="60% — акцент1 2" xfId="309"/>
    <cellStyle name="60% - Акцент1 3" xfId="310"/>
    <cellStyle name="60% — акцент1 3" xfId="311"/>
    <cellStyle name="60% - Акцент1 4" xfId="312"/>
    <cellStyle name="60% — акцент1 4" xfId="313"/>
    <cellStyle name="60% - Акцент1 5" xfId="314"/>
    <cellStyle name="60% - Акцент1 6" xfId="315"/>
    <cellStyle name="60% - Акцент2" xfId="316"/>
    <cellStyle name="60% — акцент2" xfId="317"/>
    <cellStyle name="60% - Акцент2 2" xfId="318"/>
    <cellStyle name="60% — акцент2 2" xfId="319"/>
    <cellStyle name="60% - Акцент2 3" xfId="320"/>
    <cellStyle name="60% — акцент2 3" xfId="321"/>
    <cellStyle name="60% - Акцент2 4" xfId="322"/>
    <cellStyle name="60% — акцент2 4" xfId="323"/>
    <cellStyle name="60% - Акцент2 5" xfId="324"/>
    <cellStyle name="60% - Акцент2 6" xfId="325"/>
    <cellStyle name="60% - Акцент3" xfId="326"/>
    <cellStyle name="60% — акцент3" xfId="327"/>
    <cellStyle name="60% - Акцент3 2" xfId="328"/>
    <cellStyle name="60% — акцент3 2" xfId="329"/>
    <cellStyle name="60% - Акцент3 3" xfId="330"/>
    <cellStyle name="60% — акцент3 3" xfId="331"/>
    <cellStyle name="60% - Акцент3 4" xfId="332"/>
    <cellStyle name="60% — акцент3 4" xfId="333"/>
    <cellStyle name="60% - Акцент3 5" xfId="334"/>
    <cellStyle name="60% - Акцент3 6" xfId="335"/>
    <cellStyle name="60% - Акцент4" xfId="336"/>
    <cellStyle name="60% — акцент4" xfId="337"/>
    <cellStyle name="60% - Акцент4 2" xfId="338"/>
    <cellStyle name="60% — акцент4 2" xfId="339"/>
    <cellStyle name="60% - Акцент4 3" xfId="340"/>
    <cellStyle name="60% — акцент4 3" xfId="341"/>
    <cellStyle name="60% - Акцент4 4" xfId="342"/>
    <cellStyle name="60% — акцент4 4" xfId="343"/>
    <cellStyle name="60% - Акцент4 5" xfId="344"/>
    <cellStyle name="60% - Акцент4 6" xfId="345"/>
    <cellStyle name="60% - Акцент5" xfId="346"/>
    <cellStyle name="60% — акцент5" xfId="347"/>
    <cellStyle name="60% - Акцент5 2" xfId="348"/>
    <cellStyle name="60% — акцент5 2" xfId="349"/>
    <cellStyle name="60% - Акцент5 3" xfId="350"/>
    <cellStyle name="60% — акцент5 3" xfId="351"/>
    <cellStyle name="60% - Акцент5 4" xfId="352"/>
    <cellStyle name="60% — акцент5 4" xfId="353"/>
    <cellStyle name="60% - Акцент5 5" xfId="354"/>
    <cellStyle name="60% - Акцент5 6" xfId="355"/>
    <cellStyle name="60% - Акцент6" xfId="356"/>
    <cellStyle name="60% — акцент6" xfId="357"/>
    <cellStyle name="60% - Акцент6 2" xfId="358"/>
    <cellStyle name="60% — акцент6 2" xfId="359"/>
    <cellStyle name="60% - Акцент6 3" xfId="360"/>
    <cellStyle name="60% — акцент6 3" xfId="361"/>
    <cellStyle name="60% - Акцент6 4" xfId="362"/>
    <cellStyle name="60% — акцент6 4" xfId="363"/>
    <cellStyle name="60% - Акцент6 5" xfId="364"/>
    <cellStyle name="60% - Акцент6 6" xfId="365"/>
    <cellStyle name="60% – Акцентування1" xfId="366"/>
    <cellStyle name="60% – Акцентування1 2" xfId="367"/>
    <cellStyle name="60% – Акцентування2" xfId="368"/>
    <cellStyle name="60% – Акцентування2 2" xfId="369"/>
    <cellStyle name="60% – Акцентування3" xfId="370"/>
    <cellStyle name="60% – Акцентування3 2" xfId="371"/>
    <cellStyle name="60% – Акцентування4" xfId="372"/>
    <cellStyle name="60% – Акцентування4 2" xfId="373"/>
    <cellStyle name="60% – Акцентування5" xfId="374"/>
    <cellStyle name="60% – Акцентування5 2" xfId="375"/>
    <cellStyle name="60% – Акцентування6" xfId="376"/>
    <cellStyle name="60% – Акцентування6 2" xfId="377"/>
    <cellStyle name="Accent1" xfId="378"/>
    <cellStyle name="Accent1 2" xfId="379"/>
    <cellStyle name="Accent1_П_1" xfId="380"/>
    <cellStyle name="Accent2" xfId="381"/>
    <cellStyle name="Accent2 2" xfId="382"/>
    <cellStyle name="Accent2_П_1" xfId="383"/>
    <cellStyle name="Accent3" xfId="384"/>
    <cellStyle name="Accent3 2" xfId="385"/>
    <cellStyle name="Accent3_П_1" xfId="386"/>
    <cellStyle name="Accent4" xfId="387"/>
    <cellStyle name="Accent4 2" xfId="388"/>
    <cellStyle name="Accent4_П_1" xfId="389"/>
    <cellStyle name="Accent5" xfId="390"/>
    <cellStyle name="Accent5 2" xfId="391"/>
    <cellStyle name="Accent5_П_1" xfId="392"/>
    <cellStyle name="Accent6" xfId="393"/>
    <cellStyle name="Accent6 2" xfId="394"/>
    <cellStyle name="Accent6_П_1" xfId="395"/>
    <cellStyle name="Bad" xfId="396"/>
    <cellStyle name="Bad 2" xfId="397"/>
    <cellStyle name="Bad_П_1" xfId="398"/>
    <cellStyle name="Calculation" xfId="399"/>
    <cellStyle name="Calculation 2" xfId="400"/>
    <cellStyle name="Calculation_П_1" xfId="401"/>
    <cellStyle name="Check Cell" xfId="402"/>
    <cellStyle name="Check Cell 2" xfId="403"/>
    <cellStyle name="Check Cell_П_1" xfId="404"/>
    <cellStyle name="Excel Built-in Normal" xfId="405"/>
    <cellStyle name="Explanatory Text" xfId="406"/>
    <cellStyle name="fEr" xfId="407"/>
    <cellStyle name="fHead" xfId="408"/>
    <cellStyle name="fHead 2" xfId="409"/>
    <cellStyle name="Good" xfId="410"/>
    <cellStyle name="Good 2" xfId="411"/>
    <cellStyle name="Good_П_1" xfId="412"/>
    <cellStyle name="Heading 1" xfId="413"/>
    <cellStyle name="Heading 1 2" xfId="414"/>
    <cellStyle name="Heading 2" xfId="415"/>
    <cellStyle name="Heading 2 2" xfId="416"/>
    <cellStyle name="Heading 3" xfId="417"/>
    <cellStyle name="Heading 3 2" xfId="418"/>
    <cellStyle name="Heading 4" xfId="419"/>
    <cellStyle name="Heading 4 2" xfId="420"/>
    <cellStyle name="Input" xfId="421"/>
    <cellStyle name="Input 2" xfId="422"/>
    <cellStyle name="Input_П_1" xfId="423"/>
    <cellStyle name="Linked Cell" xfId="424"/>
    <cellStyle name="Linked Cell 2" xfId="425"/>
    <cellStyle name="Neutral" xfId="426"/>
    <cellStyle name="Neutral 2" xfId="427"/>
    <cellStyle name="Neutral_П_1" xfId="428"/>
    <cellStyle name="Normal 2" xfId="429"/>
    <cellStyle name="Normal_Sheet1" xfId="430"/>
    <cellStyle name="Note" xfId="431"/>
    <cellStyle name="Note 2" xfId="432"/>
    <cellStyle name="Note_П_1" xfId="433"/>
    <cellStyle name="Output" xfId="434"/>
    <cellStyle name="Output 2" xfId="435"/>
    <cellStyle name="Output_П_1" xfId="436"/>
    <cellStyle name="Title" xfId="437"/>
    <cellStyle name="Total" xfId="438"/>
    <cellStyle name="vDa" xfId="439"/>
    <cellStyle name="vHl" xfId="440"/>
    <cellStyle name="vN0" xfId="441"/>
    <cellStyle name="vSt" xfId="442"/>
    <cellStyle name="Warning Text" xfId="443"/>
    <cellStyle name="Акцент1" xfId="444"/>
    <cellStyle name="Акцент1 2" xfId="445"/>
    <cellStyle name="Акцент1 3" xfId="446"/>
    <cellStyle name="Акцент2" xfId="447"/>
    <cellStyle name="Акцент2 2" xfId="448"/>
    <cellStyle name="Акцент2 3" xfId="449"/>
    <cellStyle name="Акцент3" xfId="450"/>
    <cellStyle name="Акцент3 2" xfId="451"/>
    <cellStyle name="Акцент3 3" xfId="452"/>
    <cellStyle name="Акцент4" xfId="453"/>
    <cellStyle name="Акцент4 2" xfId="454"/>
    <cellStyle name="Акцент4 3" xfId="455"/>
    <cellStyle name="Акцент5" xfId="456"/>
    <cellStyle name="Акцент5 2" xfId="457"/>
    <cellStyle name="Акцент5 3" xfId="458"/>
    <cellStyle name="Акцент6" xfId="459"/>
    <cellStyle name="Акцент6 2" xfId="460"/>
    <cellStyle name="Акцент6 3" xfId="461"/>
    <cellStyle name="Акцентування1" xfId="462"/>
    <cellStyle name="Акцентування1 2" xfId="463"/>
    <cellStyle name="Акцентування2" xfId="464"/>
    <cellStyle name="Акцентування2 2" xfId="465"/>
    <cellStyle name="Акцентування3" xfId="466"/>
    <cellStyle name="Акцентування3 2" xfId="467"/>
    <cellStyle name="Акцентування4" xfId="468"/>
    <cellStyle name="Акцентування4 2" xfId="469"/>
    <cellStyle name="Акцентування5" xfId="470"/>
    <cellStyle name="Акцентування5 2" xfId="471"/>
    <cellStyle name="Акцентування6" xfId="472"/>
    <cellStyle name="Акцентування6 2" xfId="473"/>
    <cellStyle name="Ввід" xfId="474"/>
    <cellStyle name="Ввід 2" xfId="475"/>
    <cellStyle name="Ввод " xfId="476"/>
    <cellStyle name="Ввод  2" xfId="477"/>
    <cellStyle name="Ввод  3" xfId="478"/>
    <cellStyle name="Ввод _П_1" xfId="479"/>
    <cellStyle name="Вывод" xfId="480"/>
    <cellStyle name="Вывод 2" xfId="481"/>
    <cellStyle name="Вывод 3" xfId="482"/>
    <cellStyle name="Вывод_П_1" xfId="483"/>
    <cellStyle name="Вычисление" xfId="484"/>
    <cellStyle name="Вычисление 2" xfId="485"/>
    <cellStyle name="Вычисление 3" xfId="486"/>
    <cellStyle name="Вычисление_П_1" xfId="487"/>
    <cellStyle name="Гиперссылка 2" xfId="488"/>
    <cellStyle name="Гиперссылка 3" xfId="489"/>
    <cellStyle name="Грошовий 2" xfId="490"/>
    <cellStyle name="Currency" xfId="491"/>
    <cellStyle name="Currency [0]" xfId="492"/>
    <cellStyle name="Добре" xfId="493"/>
    <cellStyle name="Добре 2" xfId="494"/>
    <cellStyle name="Заголовок 1" xfId="495"/>
    <cellStyle name="Заголовок 1 2" xfId="496"/>
    <cellStyle name="Заголовок 1 3" xfId="497"/>
    <cellStyle name="Заголовок 2" xfId="498"/>
    <cellStyle name="Заголовок 2 2" xfId="499"/>
    <cellStyle name="Заголовок 2 3" xfId="500"/>
    <cellStyle name="Заголовок 3" xfId="501"/>
    <cellStyle name="Заголовок 3 2" xfId="502"/>
    <cellStyle name="Заголовок 3 3" xfId="503"/>
    <cellStyle name="Заголовок 4" xfId="504"/>
    <cellStyle name="Заголовок 4 2" xfId="505"/>
    <cellStyle name="Заголовок 4 3" xfId="506"/>
    <cellStyle name="Звичайний 2" xfId="507"/>
    <cellStyle name="Звичайний 2 2" xfId="508"/>
    <cellStyle name="Звичайний 2_Випускники ВНЗ" xfId="509"/>
    <cellStyle name="Звичайний 3" xfId="510"/>
    <cellStyle name="Звичайний 3 2" xfId="511"/>
    <cellStyle name="Звичайний 4" xfId="512"/>
    <cellStyle name="Звичайний 4 2" xfId="513"/>
    <cellStyle name="Звичайний 5" xfId="514"/>
    <cellStyle name="Звичайний 5 2" xfId="515"/>
    <cellStyle name="Звичайний 5 3" xfId="516"/>
    <cellStyle name="Звичайний 6" xfId="517"/>
    <cellStyle name="Звичайний 7" xfId="518"/>
    <cellStyle name="Зв'язана клітинка" xfId="519"/>
    <cellStyle name="Зв'язана клітинка 2" xfId="520"/>
    <cellStyle name="Итог" xfId="521"/>
    <cellStyle name="Итог 2" xfId="522"/>
    <cellStyle name="Итог 3" xfId="523"/>
    <cellStyle name="Итог_П_1" xfId="524"/>
    <cellStyle name="Контрольна клітинка" xfId="525"/>
    <cellStyle name="Контрольна клітинка 2" xfId="526"/>
    <cellStyle name="Контрольная ячейка" xfId="527"/>
    <cellStyle name="Контрольная ячейка 2" xfId="528"/>
    <cellStyle name="Контрольная ячейка 3" xfId="529"/>
    <cellStyle name="Контрольная ячейка_П_1" xfId="530"/>
    <cellStyle name="Назва" xfId="531"/>
    <cellStyle name="Назва 2" xfId="532"/>
    <cellStyle name="Название" xfId="533"/>
    <cellStyle name="Название 2" xfId="534"/>
    <cellStyle name="Название 3" xfId="535"/>
    <cellStyle name="Нейтральный" xfId="536"/>
    <cellStyle name="Нейтральный 2" xfId="537"/>
    <cellStyle name="Нейтральный 3" xfId="538"/>
    <cellStyle name="Обчислення" xfId="539"/>
    <cellStyle name="Обчислення 2" xfId="540"/>
    <cellStyle name="Обчислення_П_1" xfId="541"/>
    <cellStyle name="Обычный 2" xfId="542"/>
    <cellStyle name="Обычный 2 2" xfId="543"/>
    <cellStyle name="Обычный 2 3" xfId="544"/>
    <cellStyle name="Обычный 2 4" xfId="545"/>
    <cellStyle name="Обычный 3" xfId="546"/>
    <cellStyle name="Обычный 3 2" xfId="547"/>
    <cellStyle name="Обычный 4" xfId="548"/>
    <cellStyle name="Обычный 5" xfId="549"/>
    <cellStyle name="Обычный 6" xfId="550"/>
    <cellStyle name="Обычный 7" xfId="551"/>
    <cellStyle name="Обычный 8" xfId="552"/>
    <cellStyle name="Обычный 9" xfId="553"/>
    <cellStyle name="Обычный_06" xfId="554"/>
    <cellStyle name="Обычный_4 категории вмесмте СОЦ_УРАЗЛИВІ__ТАБО_4 категорії Квота!!!_2014 рік" xfId="555"/>
    <cellStyle name="Обычный_Перевірка_Молодь_до 18 років" xfId="556"/>
    <cellStyle name="Підсумок" xfId="557"/>
    <cellStyle name="Підсумок 2" xfId="558"/>
    <cellStyle name="Підсумок_П_1" xfId="559"/>
    <cellStyle name="Плохой" xfId="560"/>
    <cellStyle name="Плохой 2" xfId="561"/>
    <cellStyle name="Плохой 3" xfId="562"/>
    <cellStyle name="Поганий" xfId="563"/>
    <cellStyle name="Поганий 2" xfId="564"/>
    <cellStyle name="Пояснение" xfId="565"/>
    <cellStyle name="Пояснение 2" xfId="566"/>
    <cellStyle name="Пояснение 3" xfId="567"/>
    <cellStyle name="Примечание" xfId="568"/>
    <cellStyle name="Примечание 2" xfId="569"/>
    <cellStyle name="Примечание 3" xfId="570"/>
    <cellStyle name="Примечание_П_1" xfId="571"/>
    <cellStyle name="Примітка" xfId="572"/>
    <cellStyle name="Примітка 2" xfId="573"/>
    <cellStyle name="Примітка_П_1" xfId="574"/>
    <cellStyle name="Percent" xfId="575"/>
    <cellStyle name="Результат" xfId="576"/>
    <cellStyle name="Связанная ячейка" xfId="577"/>
    <cellStyle name="Связанная ячейка 2" xfId="578"/>
    <cellStyle name="Связанная ячейка 3" xfId="579"/>
    <cellStyle name="Связанная ячейка_П_1" xfId="580"/>
    <cellStyle name="Середній" xfId="581"/>
    <cellStyle name="Середній 2" xfId="582"/>
    <cellStyle name="Стиль 1" xfId="583"/>
    <cellStyle name="Стиль 1 2" xfId="584"/>
    <cellStyle name="Текст попередження" xfId="585"/>
    <cellStyle name="Текст попередження 2" xfId="586"/>
    <cellStyle name="Текст пояснення" xfId="587"/>
    <cellStyle name="Текст пояснення 2" xfId="588"/>
    <cellStyle name="Текст предупреждения" xfId="589"/>
    <cellStyle name="Текст предупреждения 2" xfId="590"/>
    <cellStyle name="Текст предупреждения 3" xfId="591"/>
    <cellStyle name="Тысячи [0]_Анализ" xfId="592"/>
    <cellStyle name="Тысячи_Анализ" xfId="593"/>
    <cellStyle name="Comma" xfId="594"/>
    <cellStyle name="Comma [0]" xfId="595"/>
    <cellStyle name="ФинᎰнсовый_Лист1 (3)_1" xfId="596"/>
    <cellStyle name="Хороший" xfId="597"/>
    <cellStyle name="Хороший 2" xfId="598"/>
    <cellStyle name="Хороший 3" xfId="5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"/>
  <sheetViews>
    <sheetView tabSelected="1" zoomScale="75" zoomScaleNormal="75" zoomScalePageLayoutView="0" workbookViewId="0" topLeftCell="A7">
      <selection activeCell="A17" sqref="A17:IV17"/>
    </sheetView>
  </sheetViews>
  <sheetFormatPr defaultColWidth="9.00390625" defaultRowHeight="12.75"/>
  <cols>
    <col min="1" max="1" width="38.00390625" style="0" customWidth="1"/>
    <col min="2" max="2" width="20.125" style="0" customWidth="1"/>
    <col min="3" max="3" width="11.375" style="0" customWidth="1"/>
    <col min="4" max="4" width="10.875" style="0" customWidth="1"/>
    <col min="5" max="5" width="15.625" style="0" customWidth="1"/>
    <col min="6" max="6" width="15.25390625" style="0" customWidth="1"/>
    <col min="7" max="7" width="12.875" style="0" customWidth="1"/>
    <col min="8" max="8" width="16.875" style="0" customWidth="1"/>
  </cols>
  <sheetData>
    <row r="1" spans="6:8" s="1" customFormat="1" ht="42" customHeight="1">
      <c r="F1" s="62"/>
      <c r="G1" s="83"/>
      <c r="H1" s="84"/>
    </row>
    <row r="2" spans="2:8" s="1" customFormat="1" ht="29.25" customHeight="1">
      <c r="B2" s="6"/>
      <c r="C2" s="6"/>
      <c r="F2" s="85" t="s">
        <v>45</v>
      </c>
      <c r="G2" s="85"/>
      <c r="H2" s="85"/>
    </row>
    <row r="3" spans="1:8" s="1" customFormat="1" ht="25.5" customHeight="1">
      <c r="A3" s="86" t="s">
        <v>23</v>
      </c>
      <c r="B3" s="86"/>
      <c r="C3" s="86"/>
      <c r="D3" s="86"/>
      <c r="E3" s="86"/>
      <c r="F3" s="86"/>
      <c r="G3" s="86"/>
      <c r="H3" s="86"/>
    </row>
    <row r="4" spans="1:8" s="1" customFormat="1" ht="25.5" customHeight="1">
      <c r="A4" s="86" t="s">
        <v>43</v>
      </c>
      <c r="B4" s="86"/>
      <c r="C4" s="86"/>
      <c r="D4" s="86"/>
      <c r="E4" s="86"/>
      <c r="F4" s="86"/>
      <c r="G4" s="86"/>
      <c r="H4" s="86"/>
    </row>
    <row r="5" spans="1:7" s="1" customFormat="1" ht="9.75" customHeight="1">
      <c r="A5" s="2"/>
      <c r="B5" s="2"/>
      <c r="C5" s="2"/>
      <c r="D5" s="7"/>
      <c r="F5" s="62"/>
      <c r="G5" s="62"/>
    </row>
    <row r="6" spans="1:8" s="1" customFormat="1" ht="60.75" customHeight="1">
      <c r="A6" s="44"/>
      <c r="B6" s="45" t="s">
        <v>44</v>
      </c>
      <c r="C6" s="44" t="s">
        <v>7</v>
      </c>
      <c r="D6" s="46" t="s">
        <v>22</v>
      </c>
      <c r="E6" s="47" t="s">
        <v>8</v>
      </c>
      <c r="F6" s="63" t="s">
        <v>50</v>
      </c>
      <c r="G6" s="63" t="s">
        <v>51</v>
      </c>
      <c r="H6" s="56" t="s">
        <v>8</v>
      </c>
    </row>
    <row r="7" spans="1:8" s="3" customFormat="1" ht="48" customHeight="1">
      <c r="A7" s="92" t="s">
        <v>1</v>
      </c>
      <c r="B7" s="48">
        <v>4538</v>
      </c>
      <c r="C7" s="31">
        <v>1793</v>
      </c>
      <c r="D7" s="31">
        <v>893</v>
      </c>
      <c r="E7" s="49">
        <f>D7/C7*100</f>
        <v>49.8047964305633</v>
      </c>
      <c r="F7" s="64">
        <v>485</v>
      </c>
      <c r="G7" s="31">
        <v>487</v>
      </c>
      <c r="H7" s="57">
        <f>ROUND(G7/F7*100,1)</f>
        <v>100.4</v>
      </c>
    </row>
    <row r="8" spans="1:8" s="3" customFormat="1" ht="36" customHeight="1">
      <c r="A8" s="50" t="s">
        <v>2</v>
      </c>
      <c r="B8" s="51" t="s">
        <v>0</v>
      </c>
      <c r="C8" s="74">
        <v>671</v>
      </c>
      <c r="D8" s="32">
        <v>520</v>
      </c>
      <c r="E8" s="49">
        <f aca="true" t="shared" si="0" ref="E8:E14">D8/C8*100</f>
        <v>77.4962742175857</v>
      </c>
      <c r="F8" s="65">
        <v>212</v>
      </c>
      <c r="G8" s="32">
        <v>187</v>
      </c>
      <c r="H8" s="57">
        <f aca="true" t="shared" si="1" ref="H8:H14">ROUND(G8/F8*100,1)</f>
        <v>88.2</v>
      </c>
    </row>
    <row r="9" spans="1:8" s="3" customFormat="1" ht="36" customHeight="1">
      <c r="A9" s="52" t="s">
        <v>3</v>
      </c>
      <c r="B9" s="53">
        <v>4476</v>
      </c>
      <c r="C9" s="33">
        <v>1660</v>
      </c>
      <c r="D9" s="33">
        <v>825</v>
      </c>
      <c r="E9" s="49">
        <f t="shared" si="0"/>
        <v>49.6987951807229</v>
      </c>
      <c r="F9" s="66">
        <v>443</v>
      </c>
      <c r="G9" s="32">
        <v>444</v>
      </c>
      <c r="H9" s="57">
        <f t="shared" si="1"/>
        <v>100.2</v>
      </c>
    </row>
    <row r="10" spans="1:8" s="4" customFormat="1" ht="67.5" customHeight="1">
      <c r="A10" s="55" t="s">
        <v>49</v>
      </c>
      <c r="B10" s="48">
        <v>1346</v>
      </c>
      <c r="C10" s="31">
        <v>323</v>
      </c>
      <c r="D10" s="34">
        <v>199</v>
      </c>
      <c r="E10" s="49">
        <f t="shared" si="0"/>
        <v>61.60990712074303</v>
      </c>
      <c r="F10" s="67">
        <v>71</v>
      </c>
      <c r="G10" s="34">
        <v>54</v>
      </c>
      <c r="H10" s="57">
        <f t="shared" si="1"/>
        <v>76.1</v>
      </c>
    </row>
    <row r="11" spans="1:11" s="4" customFormat="1" ht="54.75" customHeight="1">
      <c r="A11" s="54" t="s">
        <v>19</v>
      </c>
      <c r="B11" s="48">
        <v>182</v>
      </c>
      <c r="C11" s="33">
        <v>11</v>
      </c>
      <c r="D11" s="33">
        <v>11</v>
      </c>
      <c r="E11" s="49">
        <f t="shared" si="0"/>
        <v>100</v>
      </c>
      <c r="F11" s="67">
        <v>4</v>
      </c>
      <c r="G11" s="34">
        <v>2</v>
      </c>
      <c r="H11" s="57">
        <f t="shared" si="1"/>
        <v>50</v>
      </c>
      <c r="K11" s="29"/>
    </row>
    <row r="12" spans="1:8" s="4" customFormat="1" ht="39.75" customHeight="1">
      <c r="A12" s="55" t="s">
        <v>42</v>
      </c>
      <c r="B12" s="48">
        <v>35</v>
      </c>
      <c r="C12" s="31">
        <v>13</v>
      </c>
      <c r="D12" s="34">
        <v>10</v>
      </c>
      <c r="E12" s="49">
        <f>D12/C12*100</f>
        <v>76.92307692307693</v>
      </c>
      <c r="F12" s="67">
        <v>3</v>
      </c>
      <c r="G12" s="34">
        <v>1</v>
      </c>
      <c r="H12" s="57">
        <v>0</v>
      </c>
    </row>
    <row r="13" spans="1:8" s="4" customFormat="1" ht="36" customHeight="1">
      <c r="A13" s="55" t="s">
        <v>4</v>
      </c>
      <c r="B13" s="48">
        <v>387</v>
      </c>
      <c r="C13" s="34">
        <v>64</v>
      </c>
      <c r="D13" s="34">
        <v>42</v>
      </c>
      <c r="E13" s="49">
        <f t="shared" si="0"/>
        <v>65.625</v>
      </c>
      <c r="F13" s="67">
        <v>23</v>
      </c>
      <c r="G13" s="34">
        <v>12</v>
      </c>
      <c r="H13" s="57">
        <f t="shared" si="1"/>
        <v>52.2</v>
      </c>
    </row>
    <row r="14" spans="1:8" s="4" customFormat="1" ht="57.75" customHeight="1">
      <c r="A14" s="55" t="s">
        <v>6</v>
      </c>
      <c r="B14" s="48">
        <v>576</v>
      </c>
      <c r="C14" s="34">
        <v>171</v>
      </c>
      <c r="D14" s="34">
        <v>50</v>
      </c>
      <c r="E14" s="49">
        <f t="shared" si="0"/>
        <v>29.239766081871345</v>
      </c>
      <c r="F14" s="67">
        <v>27</v>
      </c>
      <c r="G14" s="34">
        <v>15</v>
      </c>
      <c r="H14" s="57">
        <f t="shared" si="1"/>
        <v>55.6</v>
      </c>
    </row>
    <row r="15" spans="1:8" s="4" customFormat="1" ht="36" customHeight="1">
      <c r="A15" s="8"/>
      <c r="B15" s="35"/>
      <c r="C15" s="87" t="s">
        <v>41</v>
      </c>
      <c r="D15" s="88"/>
      <c r="E15" s="88"/>
      <c r="F15" s="87" t="s">
        <v>52</v>
      </c>
      <c r="G15" s="88"/>
      <c r="H15" s="88"/>
    </row>
    <row r="16" spans="1:8" s="4" customFormat="1" ht="45.75" customHeight="1">
      <c r="A16" s="77"/>
      <c r="B16" s="78"/>
      <c r="C16" s="70" t="s">
        <v>40</v>
      </c>
      <c r="D16" s="59" t="s">
        <v>47</v>
      </c>
      <c r="E16" s="9" t="s">
        <v>8</v>
      </c>
      <c r="F16" s="63" t="s">
        <v>40</v>
      </c>
      <c r="G16" s="46" t="s">
        <v>47</v>
      </c>
      <c r="H16" s="56" t="s">
        <v>8</v>
      </c>
    </row>
    <row r="17" spans="1:8" s="1" customFormat="1" ht="36" customHeight="1">
      <c r="A17" s="79" t="s">
        <v>55</v>
      </c>
      <c r="B17" s="80"/>
      <c r="C17" s="60">
        <v>273</v>
      </c>
      <c r="D17" s="60">
        <v>300</v>
      </c>
      <c r="E17" s="43">
        <f>D17/C17*100</f>
        <v>109.8901098901099</v>
      </c>
      <c r="F17" s="68">
        <v>299</v>
      </c>
      <c r="G17" s="60">
        <v>327</v>
      </c>
      <c r="H17" s="58">
        <v>120.6</v>
      </c>
    </row>
    <row r="18" spans="1:8" s="1" customFormat="1" ht="36" customHeight="1">
      <c r="A18" s="79" t="s">
        <v>5</v>
      </c>
      <c r="B18" s="80"/>
      <c r="C18" s="60">
        <v>243</v>
      </c>
      <c r="D18" s="60">
        <v>261</v>
      </c>
      <c r="E18" s="43">
        <f>D18/C18*100</f>
        <v>107.40740740740742</v>
      </c>
      <c r="F18" s="68">
        <v>276</v>
      </c>
      <c r="G18" s="60">
        <v>302</v>
      </c>
      <c r="H18" s="58">
        <v>125</v>
      </c>
    </row>
    <row r="19" spans="1:10" s="1" customFormat="1" ht="39.75" customHeight="1">
      <c r="A19" s="81" t="s">
        <v>9</v>
      </c>
      <c r="B19" s="82"/>
      <c r="C19" s="61">
        <v>4827</v>
      </c>
      <c r="D19" s="61">
        <v>6219</v>
      </c>
      <c r="E19" s="30" t="s">
        <v>48</v>
      </c>
      <c r="F19" s="69">
        <v>5128</v>
      </c>
      <c r="G19" s="73">
        <v>6293</v>
      </c>
      <c r="H19" s="76" t="s">
        <v>54</v>
      </c>
      <c r="J19" s="5"/>
    </row>
  </sheetData>
  <sheetProtection/>
  <mergeCells count="10">
    <mergeCell ref="A16:B16"/>
    <mergeCell ref="A17:B17"/>
    <mergeCell ref="A18:B18"/>
    <mergeCell ref="A19:B19"/>
    <mergeCell ref="G1:H1"/>
    <mergeCell ref="F2:H2"/>
    <mergeCell ref="A3:H3"/>
    <mergeCell ref="A4:H4"/>
    <mergeCell ref="C15:E15"/>
    <mergeCell ref="F15:H15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view="pageBreakPreview" zoomScale="55" zoomScaleNormal="85" zoomScaleSheetLayoutView="55" zoomScalePageLayoutView="0" workbookViewId="0" topLeftCell="A1">
      <selection activeCell="I6" sqref="I6"/>
    </sheetView>
  </sheetViews>
  <sheetFormatPr defaultColWidth="8.25390625" defaultRowHeight="12.75"/>
  <cols>
    <col min="1" max="1" width="44.75390625" style="14" customWidth="1"/>
    <col min="2" max="4" width="25.75390625" style="15" customWidth="1"/>
    <col min="5" max="5" width="32.75390625" style="15" customWidth="1"/>
    <col min="6" max="6" width="25.75390625" style="15" customWidth="1"/>
    <col min="7" max="7" width="32.75390625" style="15" customWidth="1"/>
    <col min="8" max="10" width="25.75390625" style="15" customWidth="1"/>
    <col min="11" max="205" width="9.125" style="16" customWidth="1"/>
    <col min="206" max="206" width="15.25390625" style="16" customWidth="1"/>
    <col min="207" max="207" width="8.75390625" style="16" customWidth="1"/>
    <col min="208" max="208" width="8.25390625" style="16" customWidth="1"/>
    <col min="209" max="209" width="6.125" style="16" customWidth="1"/>
    <col min="210" max="210" width="8.25390625" style="16" customWidth="1"/>
    <col min="211" max="211" width="8.625" style="16" customWidth="1"/>
    <col min="212" max="212" width="6.375" style="16" customWidth="1"/>
    <col min="213" max="213" width="8.25390625" style="16" customWidth="1"/>
    <col min="214" max="214" width="8.625" style="16" customWidth="1"/>
    <col min="215" max="215" width="6.00390625" style="16" customWidth="1"/>
    <col min="216" max="216" width="7.125" style="16" customWidth="1"/>
    <col min="217" max="217" width="7.00390625" style="16" customWidth="1"/>
    <col min="218" max="218" width="6.25390625" style="16" customWidth="1"/>
    <col min="219" max="219" width="7.625" style="16" customWidth="1"/>
    <col min="220" max="220" width="7.00390625" style="16" customWidth="1"/>
    <col min="221" max="221" width="6.375" style="16" customWidth="1"/>
    <col min="222" max="222" width="7.125" style="16" customWidth="1"/>
    <col min="223" max="223" width="7.25390625" style="16" customWidth="1"/>
    <col min="224" max="224" width="6.75390625" style="16" customWidth="1"/>
    <col min="225" max="225" width="8.75390625" style="16" customWidth="1"/>
    <col min="226" max="226" width="8.625" style="16" customWidth="1"/>
    <col min="227" max="227" width="6.625" style="16" customWidth="1"/>
    <col min="228" max="228" width="9.00390625" style="16" customWidth="1"/>
    <col min="229" max="229" width="8.25390625" style="16" customWidth="1"/>
    <col min="230" max="230" width="6.00390625" style="16" customWidth="1"/>
    <col min="231" max="231" width="8.25390625" style="16" customWidth="1"/>
    <col min="232" max="232" width="8.875" style="16" customWidth="1"/>
    <col min="233" max="233" width="6.375" style="16" customWidth="1"/>
    <col min="234" max="234" width="8.375" style="16" customWidth="1"/>
    <col min="235" max="235" width="8.25390625" style="16" customWidth="1"/>
    <col min="236" max="236" width="6.25390625" style="16" customWidth="1"/>
    <col min="237" max="237" width="8.375" style="16" customWidth="1"/>
    <col min="238" max="16384" width="8.25390625" style="16" customWidth="1"/>
  </cols>
  <sheetData>
    <row r="1" spans="1:10" s="12" customFormat="1" ht="47.25" customHeight="1">
      <c r="A1" s="10"/>
      <c r="B1" s="11"/>
      <c r="C1" s="11"/>
      <c r="D1" s="11"/>
      <c r="E1" s="11"/>
      <c r="F1" s="11"/>
      <c r="G1" s="11"/>
      <c r="H1" s="11"/>
      <c r="I1" s="90"/>
      <c r="J1" s="91"/>
    </row>
    <row r="2" spans="1:10" s="72" customFormat="1" ht="60" customHeight="1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</row>
    <row r="3" spans="2:10" s="12" customFormat="1" ht="15" customHeight="1">
      <c r="B3" s="18"/>
      <c r="C3" s="18"/>
      <c r="D3" s="18"/>
      <c r="E3" s="13"/>
      <c r="G3" s="19"/>
      <c r="H3" s="18"/>
      <c r="J3" s="20" t="s">
        <v>10</v>
      </c>
    </row>
    <row r="4" spans="1:10" s="21" customFormat="1" ht="123" customHeight="1">
      <c r="A4" s="25"/>
      <c r="B4" s="26" t="s">
        <v>11</v>
      </c>
      <c r="C4" s="26" t="s">
        <v>15</v>
      </c>
      <c r="D4" s="26" t="s">
        <v>16</v>
      </c>
      <c r="E4" s="26" t="s">
        <v>18</v>
      </c>
      <c r="F4" s="26" t="s">
        <v>4</v>
      </c>
      <c r="G4" s="26" t="s">
        <v>6</v>
      </c>
      <c r="H4" s="27" t="s">
        <v>12</v>
      </c>
      <c r="I4" s="28" t="s">
        <v>13</v>
      </c>
      <c r="J4" s="28" t="s">
        <v>17</v>
      </c>
    </row>
    <row r="5" spans="1:10" s="75" customFormat="1" ht="18" customHeight="1">
      <c r="A5" s="24" t="s">
        <v>14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</row>
    <row r="6" spans="1:10" s="23" customFormat="1" ht="45.75" customHeight="1">
      <c r="A6" s="36" t="s">
        <v>46</v>
      </c>
      <c r="B6" s="40">
        <f aca="true" t="shared" si="0" ref="B6:H6">SUM(B7:B24)</f>
        <v>487</v>
      </c>
      <c r="C6" s="71">
        <f t="shared" si="0"/>
        <v>187</v>
      </c>
      <c r="D6" s="40">
        <f t="shared" si="0"/>
        <v>444</v>
      </c>
      <c r="E6" s="71">
        <f t="shared" si="0"/>
        <v>54</v>
      </c>
      <c r="F6" s="40">
        <f t="shared" si="0"/>
        <v>12</v>
      </c>
      <c r="G6" s="40">
        <f t="shared" si="0"/>
        <v>15</v>
      </c>
      <c r="H6" s="40">
        <f t="shared" si="0"/>
        <v>327</v>
      </c>
      <c r="I6" s="40">
        <f>SUM(I7:I24)</f>
        <v>302</v>
      </c>
      <c r="J6" s="40">
        <v>6293</v>
      </c>
    </row>
    <row r="7" spans="1:10" s="22" customFormat="1" ht="40.5" customHeight="1">
      <c r="A7" s="37" t="s">
        <v>24</v>
      </c>
      <c r="B7" s="41">
        <v>33</v>
      </c>
      <c r="C7" s="42">
        <v>11</v>
      </c>
      <c r="D7" s="41">
        <v>29</v>
      </c>
      <c r="E7" s="41">
        <v>2</v>
      </c>
      <c r="F7" s="42">
        <v>2</v>
      </c>
      <c r="G7" s="42">
        <v>1</v>
      </c>
      <c r="H7" s="42">
        <v>24</v>
      </c>
      <c r="I7" s="41">
        <v>22</v>
      </c>
      <c r="J7" s="41">
        <v>6460</v>
      </c>
    </row>
    <row r="8" spans="1:10" s="22" customFormat="1" ht="40.5" customHeight="1">
      <c r="A8" s="38" t="s">
        <v>25</v>
      </c>
      <c r="B8" s="41">
        <v>10</v>
      </c>
      <c r="C8" s="42">
        <v>4</v>
      </c>
      <c r="D8" s="41">
        <v>9</v>
      </c>
      <c r="E8" s="41">
        <v>2</v>
      </c>
      <c r="F8" s="42">
        <v>0</v>
      </c>
      <c r="G8" s="42">
        <v>0</v>
      </c>
      <c r="H8" s="42">
        <v>5</v>
      </c>
      <c r="I8" s="41">
        <v>5</v>
      </c>
      <c r="J8" s="41">
        <v>7831</v>
      </c>
    </row>
    <row r="9" spans="1:10" s="22" customFormat="1" ht="40.5" customHeight="1">
      <c r="A9" s="38" t="s">
        <v>26</v>
      </c>
      <c r="B9" s="41">
        <v>14</v>
      </c>
      <c r="C9" s="42">
        <v>4</v>
      </c>
      <c r="D9" s="41">
        <v>14</v>
      </c>
      <c r="E9" s="41">
        <v>1</v>
      </c>
      <c r="F9" s="42">
        <v>0</v>
      </c>
      <c r="G9" s="42">
        <v>0</v>
      </c>
      <c r="H9" s="42">
        <v>11</v>
      </c>
      <c r="I9" s="41">
        <v>11</v>
      </c>
      <c r="J9" s="41">
        <v>7091</v>
      </c>
    </row>
    <row r="10" spans="1:10" s="22" customFormat="1" ht="40.5" customHeight="1">
      <c r="A10" s="37" t="s">
        <v>27</v>
      </c>
      <c r="B10" s="41">
        <v>31</v>
      </c>
      <c r="C10" s="42">
        <v>8</v>
      </c>
      <c r="D10" s="41">
        <v>29</v>
      </c>
      <c r="E10" s="41">
        <v>4</v>
      </c>
      <c r="F10" s="42">
        <v>1</v>
      </c>
      <c r="G10" s="42">
        <v>1</v>
      </c>
      <c r="H10" s="42">
        <v>20</v>
      </c>
      <c r="I10" s="41">
        <v>18</v>
      </c>
      <c r="J10" s="41">
        <v>5804</v>
      </c>
    </row>
    <row r="11" spans="1:10" s="22" customFormat="1" ht="40.5" customHeight="1">
      <c r="A11" s="39" t="s">
        <v>28</v>
      </c>
      <c r="B11" s="41">
        <v>9</v>
      </c>
      <c r="C11" s="42">
        <v>4</v>
      </c>
      <c r="D11" s="41">
        <v>9</v>
      </c>
      <c r="E11" s="41">
        <v>2</v>
      </c>
      <c r="F11" s="42">
        <v>0</v>
      </c>
      <c r="G11" s="42">
        <v>1</v>
      </c>
      <c r="H11" s="42">
        <v>6</v>
      </c>
      <c r="I11" s="41">
        <v>6</v>
      </c>
      <c r="J11" s="41">
        <v>6841</v>
      </c>
    </row>
    <row r="12" spans="1:10" s="22" customFormat="1" ht="40.5" customHeight="1">
      <c r="A12" s="37" t="s">
        <v>29</v>
      </c>
      <c r="B12" s="41">
        <v>18</v>
      </c>
      <c r="C12" s="42">
        <v>7</v>
      </c>
      <c r="D12" s="41">
        <v>17</v>
      </c>
      <c r="E12" s="41">
        <v>4</v>
      </c>
      <c r="F12" s="42">
        <v>1</v>
      </c>
      <c r="G12" s="42">
        <v>0</v>
      </c>
      <c r="H12" s="42">
        <v>12</v>
      </c>
      <c r="I12" s="41">
        <v>11</v>
      </c>
      <c r="J12" s="41">
        <v>6190</v>
      </c>
    </row>
    <row r="13" spans="1:10" s="22" customFormat="1" ht="40.5" customHeight="1">
      <c r="A13" s="39" t="s">
        <v>30</v>
      </c>
      <c r="B13" s="41">
        <v>13</v>
      </c>
      <c r="C13" s="42">
        <v>6</v>
      </c>
      <c r="D13" s="41">
        <v>11</v>
      </c>
      <c r="E13" s="41">
        <v>1</v>
      </c>
      <c r="F13" s="42">
        <v>0</v>
      </c>
      <c r="G13" s="42">
        <v>0</v>
      </c>
      <c r="H13" s="42">
        <v>8</v>
      </c>
      <c r="I13" s="41">
        <v>7</v>
      </c>
      <c r="J13" s="41">
        <v>7373</v>
      </c>
    </row>
    <row r="14" spans="1:10" s="22" customFormat="1" ht="40.5" customHeight="1">
      <c r="A14" s="37" t="s">
        <v>31</v>
      </c>
      <c r="B14" s="41">
        <v>16</v>
      </c>
      <c r="C14" s="42">
        <v>5</v>
      </c>
      <c r="D14" s="41">
        <v>16</v>
      </c>
      <c r="E14" s="41">
        <v>2</v>
      </c>
      <c r="F14" s="42">
        <v>1</v>
      </c>
      <c r="G14" s="42">
        <v>0</v>
      </c>
      <c r="H14" s="42">
        <v>12</v>
      </c>
      <c r="I14" s="41">
        <v>12</v>
      </c>
      <c r="J14" s="41">
        <v>6915</v>
      </c>
    </row>
    <row r="15" spans="1:10" s="22" customFormat="1" ht="40.5" customHeight="1">
      <c r="A15" s="39" t="s">
        <v>32</v>
      </c>
      <c r="B15" s="41">
        <v>17</v>
      </c>
      <c r="C15" s="42">
        <v>8</v>
      </c>
      <c r="D15" s="41">
        <v>14</v>
      </c>
      <c r="E15" s="41">
        <v>1</v>
      </c>
      <c r="F15" s="42">
        <v>0</v>
      </c>
      <c r="G15" s="42">
        <v>2</v>
      </c>
      <c r="H15" s="42">
        <v>11</v>
      </c>
      <c r="I15" s="41">
        <v>11</v>
      </c>
      <c r="J15" s="41">
        <v>6460</v>
      </c>
    </row>
    <row r="16" spans="1:10" s="22" customFormat="1" ht="40.5" customHeight="1">
      <c r="A16" s="37" t="s">
        <v>33</v>
      </c>
      <c r="B16" s="41">
        <v>39</v>
      </c>
      <c r="C16" s="42">
        <v>17</v>
      </c>
      <c r="D16" s="41">
        <v>36</v>
      </c>
      <c r="E16" s="41">
        <v>3</v>
      </c>
      <c r="F16" s="42">
        <v>0</v>
      </c>
      <c r="G16" s="42">
        <v>1</v>
      </c>
      <c r="H16" s="42">
        <v>32</v>
      </c>
      <c r="I16" s="41">
        <v>30</v>
      </c>
      <c r="J16" s="41">
        <v>6970</v>
      </c>
    </row>
    <row r="17" spans="1:10" s="22" customFormat="1" ht="40.5" customHeight="1">
      <c r="A17" s="39" t="s">
        <v>34</v>
      </c>
      <c r="B17" s="41">
        <v>16</v>
      </c>
      <c r="C17" s="42">
        <v>9</v>
      </c>
      <c r="D17" s="41">
        <v>14</v>
      </c>
      <c r="E17" s="41">
        <v>5</v>
      </c>
      <c r="F17" s="42">
        <v>0</v>
      </c>
      <c r="G17" s="42">
        <v>2</v>
      </c>
      <c r="H17" s="42">
        <v>9</v>
      </c>
      <c r="I17" s="41">
        <v>9</v>
      </c>
      <c r="J17" s="41">
        <v>3657</v>
      </c>
    </row>
    <row r="18" spans="1:10" s="22" customFormat="1" ht="40.5" customHeight="1">
      <c r="A18" s="39" t="s">
        <v>35</v>
      </c>
      <c r="B18" s="41">
        <v>7</v>
      </c>
      <c r="C18" s="42">
        <v>1</v>
      </c>
      <c r="D18" s="41">
        <v>7</v>
      </c>
      <c r="E18" s="41">
        <v>1</v>
      </c>
      <c r="F18" s="42">
        <v>0</v>
      </c>
      <c r="G18" s="42">
        <v>2</v>
      </c>
      <c r="H18" s="42">
        <v>6</v>
      </c>
      <c r="I18" s="41">
        <v>5</v>
      </c>
      <c r="J18" s="41">
        <v>5992</v>
      </c>
    </row>
    <row r="19" spans="1:10" s="22" customFormat="1" ht="40.5" customHeight="1">
      <c r="A19" s="37" t="s">
        <v>36</v>
      </c>
      <c r="B19" s="41">
        <v>25</v>
      </c>
      <c r="C19" s="42">
        <v>5</v>
      </c>
      <c r="D19" s="41">
        <v>25</v>
      </c>
      <c r="E19" s="41">
        <v>3</v>
      </c>
      <c r="F19" s="42">
        <v>1</v>
      </c>
      <c r="G19" s="42">
        <v>2</v>
      </c>
      <c r="H19" s="42">
        <v>12</v>
      </c>
      <c r="I19" s="41">
        <v>12</v>
      </c>
      <c r="J19" s="41">
        <v>4931</v>
      </c>
    </row>
    <row r="20" spans="1:10" s="22" customFormat="1" ht="40.5" customHeight="1">
      <c r="A20" s="39" t="s">
        <v>37</v>
      </c>
      <c r="B20" s="41">
        <v>18</v>
      </c>
      <c r="C20" s="42">
        <v>7</v>
      </c>
      <c r="D20" s="41">
        <v>18</v>
      </c>
      <c r="E20" s="41">
        <v>1</v>
      </c>
      <c r="F20" s="42">
        <v>0</v>
      </c>
      <c r="G20" s="42">
        <v>0</v>
      </c>
      <c r="H20" s="42">
        <v>13</v>
      </c>
      <c r="I20" s="41">
        <v>13</v>
      </c>
      <c r="J20" s="41">
        <v>6862</v>
      </c>
    </row>
    <row r="21" spans="1:10" s="22" customFormat="1" ht="40.5" customHeight="1">
      <c r="A21" s="39" t="s">
        <v>38</v>
      </c>
      <c r="B21" s="41">
        <v>68</v>
      </c>
      <c r="C21" s="42">
        <v>37</v>
      </c>
      <c r="D21" s="41">
        <v>64</v>
      </c>
      <c r="E21" s="41">
        <v>9</v>
      </c>
      <c r="F21" s="42">
        <v>1</v>
      </c>
      <c r="G21" s="42">
        <v>1</v>
      </c>
      <c r="H21" s="42">
        <v>47</v>
      </c>
      <c r="I21" s="41">
        <v>44</v>
      </c>
      <c r="J21" s="41">
        <v>6490</v>
      </c>
    </row>
    <row r="22" spans="1:10" s="22" customFormat="1" ht="40.5" customHeight="1">
      <c r="A22" s="39" t="s">
        <v>20</v>
      </c>
      <c r="B22" s="41">
        <v>27</v>
      </c>
      <c r="C22" s="42">
        <v>10</v>
      </c>
      <c r="D22" s="41">
        <v>24</v>
      </c>
      <c r="E22" s="41">
        <v>2</v>
      </c>
      <c r="F22" s="42">
        <v>1</v>
      </c>
      <c r="G22" s="42">
        <v>1</v>
      </c>
      <c r="H22" s="42">
        <v>18</v>
      </c>
      <c r="I22" s="41">
        <v>16</v>
      </c>
      <c r="J22" s="41">
        <v>5750</v>
      </c>
    </row>
    <row r="23" spans="1:10" s="22" customFormat="1" ht="40.5" customHeight="1">
      <c r="A23" s="39" t="s">
        <v>21</v>
      </c>
      <c r="B23" s="41">
        <v>91</v>
      </c>
      <c r="C23" s="42">
        <v>22</v>
      </c>
      <c r="D23" s="41">
        <v>80</v>
      </c>
      <c r="E23" s="41">
        <v>8</v>
      </c>
      <c r="F23" s="42">
        <v>4</v>
      </c>
      <c r="G23" s="42">
        <v>1</v>
      </c>
      <c r="H23" s="42">
        <v>54</v>
      </c>
      <c r="I23" s="41">
        <v>48</v>
      </c>
      <c r="J23" s="41">
        <v>6566</v>
      </c>
    </row>
    <row r="24" spans="1:10" s="22" customFormat="1" ht="40.5" customHeight="1">
      <c r="A24" s="37" t="s">
        <v>39</v>
      </c>
      <c r="B24" s="41">
        <v>35</v>
      </c>
      <c r="C24" s="42">
        <v>22</v>
      </c>
      <c r="D24" s="41">
        <v>28</v>
      </c>
      <c r="E24" s="41">
        <v>3</v>
      </c>
      <c r="F24" s="42">
        <v>0</v>
      </c>
      <c r="G24" s="42">
        <v>0</v>
      </c>
      <c r="H24" s="42">
        <v>27</v>
      </c>
      <c r="I24" s="41">
        <v>22</v>
      </c>
      <c r="J24" s="41">
        <v>4956</v>
      </c>
    </row>
    <row r="25" ht="15.75">
      <c r="H25" s="17"/>
    </row>
  </sheetData>
  <sheetProtection/>
  <mergeCells count="2">
    <mergeCell ref="A2:J2"/>
    <mergeCell ref="I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User</cp:lastModifiedBy>
  <cp:lastPrinted>2020-04-14T08:42:30Z</cp:lastPrinted>
  <dcterms:created xsi:type="dcterms:W3CDTF">2015-02-25T13:00:12Z</dcterms:created>
  <dcterms:modified xsi:type="dcterms:W3CDTF">2020-05-15T07:50:18Z</dcterms:modified>
  <cp:category/>
  <cp:version/>
  <cp:contentType/>
  <cp:contentStatus/>
</cp:coreProperties>
</file>