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45" windowWidth="14805" windowHeight="657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'1'!$A$1:$F$19</definedName>
    <definedName name="_xlnm.Print_Area" localSheetId="1">'2'!$A$2:$L$24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<sst xmlns="http://schemas.openxmlformats.org/spreadsheetml/2006/main" count="58" uniqueCount="50">
  <si>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</si>
  <si>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</si>
  <si>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</si>
  <si>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</si>
  <si>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</si>
  <si>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</si>
  <si>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</si>
  <si>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</si>
  <si>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Показник</t>
  </si>
  <si>
    <t>зміна значення</t>
  </si>
  <si>
    <t>%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</si>
  <si>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</si>
  <si>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</si>
  <si>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+ (-)осіб</t>
  </si>
  <si>
    <t>осіб</t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</si>
  <si>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</si>
  <si>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</si>
  <si>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</si>
  <si>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</si>
  <si>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 xml:space="preserve"> + (-)                        осіб</t>
  </si>
  <si>
    <t>ЛУЦЬКИЙ МЦЗ</t>
  </si>
  <si>
    <t>КОВЕЛЬСЬКИЙ МРЦЗ</t>
  </si>
  <si>
    <t>ШАЦЬКА РАЙОННА ФІЛІЯ ВОЛИНСЬКОГО ОЦЗ</t>
  </si>
  <si>
    <t>РОЖИЩЕНСЬКА РАЙОННА ФІЛІЯ ВОЛИНСЬКОГО ОЦЗ</t>
  </si>
  <si>
    <t>РАТНІВСЬКА РАЙОННА ФІЛІЯ ВОЛИНСЬКОГО ОЦЗ</t>
  </si>
  <si>
    <t>ГОРОХІВСЬКА РАЙОННА ФІЛІЯ ВОЛИНСЬКОГО ОЦЗ</t>
  </si>
  <si>
    <t>ІВАНИЧІВСЬКА РАЙОННА ФІЛІЯ ВОЛИНСЬКОГО ОЦЗ</t>
  </si>
  <si>
    <t>К-КАШИРСЬКА РАЙОННА ФІЛІЯ ВОЛИНСЬКОГО ОЦЗ</t>
  </si>
  <si>
    <t>КІВЕРЦІВСЬКА РАЙОННА ФІЛІЯ ВОЛИНСЬКОГО ОЦЗ</t>
  </si>
  <si>
    <t>ЛОКАЧИНСЬКА РАЙОННА ФІЛІЯ ВОЛИНСЬКОГО ОБЛАСНОГО ЦЕНТРУ ЗАЙНЯТОСТІ</t>
  </si>
  <si>
    <t>ЛУЦЬКА РАЙОННА ФІЛІЯ ВОЛИНСЬКОГО ОЦЗ</t>
  </si>
  <si>
    <t>ЛЮБЕШІВСЬКА РАЙОННА ФІЛІЯ ВОЛИНСЬКОГО ОЦЗ</t>
  </si>
  <si>
    <t>НОВОВОЛИНСЬКА МІСЬКА ФІЛІЯ ВОЛИНСЬКОГО ОЦЗ</t>
  </si>
  <si>
    <t>Інформація про надання послуг Волинською обласною службою зайнятості</t>
  </si>
  <si>
    <t>ЛЮБОМЛЬСЬКА  РАЙОННА ФІЛІЯ ВОЛИНСЬКОГО ОЦЗ</t>
  </si>
  <si>
    <t>МАНЕВИЦЬКА  РАЙОННА ФІЛІЯ ВОЛИНСЬКОГО ОЦЗ</t>
  </si>
  <si>
    <t>СТАРОВИЖІВСЬКА  РАЙОННА ФІЛІЯ ВОЛИНСЬКОГО ОЦЗ</t>
  </si>
  <si>
    <t>ТУРІЙСЬКА  РАЙОННА ФІЛІЯ ВОЛИНСЬКОГО ОЦЗ</t>
  </si>
  <si>
    <t>ВОЛОДИМИР-ВОЛИНСЬКИЙ МРФ  ОЛИНСЬКОГО ОЦЗ</t>
  </si>
  <si>
    <t>Волинська область</t>
  </si>
  <si>
    <t>Отримували послуги, осіб</t>
  </si>
  <si>
    <t>Мали статус безробітного, осіб</t>
  </si>
  <si>
    <t>Всього отримували послуги</t>
  </si>
  <si>
    <t>Отримували послуги на кінець періоду</t>
  </si>
  <si>
    <t xml:space="preserve"> молоді у віці до 35 років у січні-травні 2019-2020 рр.</t>
  </si>
  <si>
    <t>січень-травень                 2019 р.</t>
  </si>
  <si>
    <t>січень-травень          2020 р.</t>
  </si>
  <si>
    <t>на 1 червня      2019 р.</t>
  </si>
  <si>
    <t>на 1 червня 2020 р.</t>
  </si>
  <si>
    <t>Інформація щодо надання послуг Волинською обласною службою зайнятості молоді у віці до 35 років                                                                                                                                                                                                        
у січні-травні 2020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</si>
</sst>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_-* #,##0&quot;р.&quot;_-;\-* #,##0&quot;р.&quot;_-;_-* &quot;-&quot;&quot;р.&quot;_-;_-@_-"/>
    <numFmt numFmtId="190" formatCode="[$-422]d\ mmmm\ yyyy&quot; р.&quot;"/>
    <numFmt numFmtId="191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6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9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29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29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0" fillId="2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0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7" borderId="0" applyNumberFormat="0" applyBorder="0" applyAlignment="0" applyProtection="0"/>
    <xf numFmtId="0" fontId="30" fillId="20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0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1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23" borderId="0" applyNumberFormat="0" applyBorder="0" applyAlignment="0" applyProtection="0"/>
    <xf numFmtId="0" fontId="3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1" applyNumberFormat="0" applyAlignment="0" applyProtection="0"/>
    <xf numFmtId="0" fontId="25" fillId="25" borderId="1" applyNumberFormat="0" applyAlignment="0" applyProtection="0"/>
    <xf numFmtId="0" fontId="25" fillId="21" borderId="1" applyNumberFormat="0" applyAlignment="0" applyProtection="0"/>
    <xf numFmtId="0" fontId="5" fillId="9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38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  <xf numFmtId="0" fontId="39" fillId="0" borderId="10" applyNumberFormat="0" applyFill="0" applyAlignment="0" applyProtection="0"/>
    <xf numFmtId="0" fontId="12" fillId="0" borderId="11" applyNumberFormat="0" applyFill="0" applyAlignment="0" applyProtection="0"/>
    <xf numFmtId="0" fontId="35" fillId="0" borderId="12" applyNumberFormat="0" applyFill="0" applyAlignment="0" applyProtection="0"/>
    <xf numFmtId="0" fontId="40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20" borderId="1" applyNumberFormat="0" applyAlignment="0" applyProtection="0"/>
    <xf numFmtId="0" fontId="14" fillId="0" borderId="14" applyNumberFormat="0" applyFill="0" applyAlignment="0" applyProtection="0"/>
    <xf numFmtId="0" fontId="24" fillId="0" borderId="15" applyNumberFormat="0" applyFill="0" applyAlignment="0" applyProtection="0"/>
    <xf numFmtId="0" fontId="15" fillId="20" borderId="0" applyNumberFormat="0" applyBorder="0" applyAlignment="0" applyProtection="0"/>
    <xf numFmtId="0" fontId="26" fillId="26" borderId="0" applyNumberFormat="0" applyBorder="0" applyAlignment="0" applyProtection="0"/>
    <xf numFmtId="0" fontId="26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7" fillId="8" borderId="16" applyNumberFormat="0" applyFont="0" applyAlignment="0" applyProtection="0"/>
    <xf numFmtId="0" fontId="16" fillId="9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16" fillId="9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6" fillId="21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25" fillId="21" borderId="1" applyNumberFormat="0" applyAlignment="0" applyProtection="0"/>
    <xf numFmtId="0" fontId="25" fillId="25" borderId="1" applyNumberFormat="0" applyAlignment="0" applyProtection="0"/>
    <xf numFmtId="0" fontId="25" fillId="21" borderId="1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61" fillId="0" borderId="19" applyNumberFormat="0" applyFill="0" applyAlignment="0" applyProtection="0"/>
    <xf numFmtId="0" fontId="38" fillId="0" borderId="7" applyNumberFormat="0" applyFill="0" applyAlignment="0" applyProtection="0"/>
    <xf numFmtId="0" fontId="10" fillId="0" borderId="5" applyNumberFormat="0" applyFill="0" applyAlignment="0" applyProtection="0"/>
    <xf numFmtId="0" fontId="62" fillId="0" borderId="20" applyNumberFormat="0" applyFill="0" applyAlignment="0" applyProtection="0"/>
    <xf numFmtId="0" fontId="39" fillId="0" borderId="10" applyNumberFormat="0" applyFill="0" applyAlignment="0" applyProtection="0"/>
    <xf numFmtId="0" fontId="11" fillId="0" borderId="8" applyNumberFormat="0" applyFill="0" applyAlignment="0" applyProtection="0"/>
    <xf numFmtId="0" fontId="63" fillId="0" borderId="21" applyNumberFormat="0" applyFill="0" applyAlignment="0" applyProtection="0"/>
    <xf numFmtId="0" fontId="40" fillId="0" borderId="13" applyNumberFormat="0" applyFill="0" applyAlignment="0" applyProtection="0"/>
    <xf numFmtId="0" fontId="12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18" fillId="0" borderId="18" applyNumberFormat="0" applyFill="0" applyAlignment="0" applyProtection="0"/>
    <xf numFmtId="0" fontId="18" fillId="0" borderId="22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6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5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8" borderId="16" applyNumberFormat="0" applyFont="0" applyAlignment="0" applyProtection="0"/>
    <xf numFmtId="0" fontId="41" fillId="15" borderId="16" applyNumberFormat="0" applyAlignment="0" applyProtection="0"/>
    <xf numFmtId="0" fontId="7" fillId="8" borderId="16" applyNumberFormat="0" applyFont="0" applyAlignment="0" applyProtection="0"/>
    <xf numFmtId="0" fontId="7" fillId="8" borderId="16" applyNumberFormat="0" applyFont="0" applyAlignment="0" applyProtection="0"/>
    <xf numFmtId="0" fontId="41" fillId="15" borderId="16" applyNumberFormat="0" applyAlignment="0" applyProtection="0"/>
    <xf numFmtId="9" fontId="0" fillId="0" borderId="0" applyFont="0" applyFill="0" applyBorder="0" applyAlignment="0" applyProtection="0"/>
    <xf numFmtId="0" fontId="16" fillId="21" borderId="17" applyNumberFormat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6" fillId="20" borderId="0" applyNumberFormat="0" applyBorder="0" applyAlignment="0" applyProtection="0"/>
    <xf numFmtId="0" fontId="26" fillId="26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" fontId="20" fillId="0" borderId="0" xfId="618" applyNumberFormat="1" applyFont="1" applyFill="1" applyProtection="1">
      <alignment/>
      <protection locked="0"/>
    </xf>
    <xf numFmtId="1" fontId="27" fillId="0" borderId="0" xfId="618" applyNumberFormat="1" applyFont="1" applyFill="1" applyBorder="1" applyAlignment="1" applyProtection="1">
      <alignment horizontal="right"/>
      <protection locked="0"/>
    </xf>
    <xf numFmtId="1" fontId="27" fillId="0" borderId="0" xfId="618" applyNumberFormat="1" applyFont="1" applyFill="1" applyProtection="1">
      <alignment/>
      <protection locked="0"/>
    </xf>
    <xf numFmtId="1" fontId="27" fillId="0" borderId="0" xfId="618" applyNumberFormat="1" applyFont="1" applyFill="1" applyBorder="1" applyAlignment="1" applyProtection="1">
      <alignment/>
      <protection locked="0"/>
    </xf>
    <xf numFmtId="1" fontId="23" fillId="0" borderId="0" xfId="618" applyNumberFormat="1" applyFont="1" applyFill="1" applyBorder="1" applyAlignment="1" applyProtection="1">
      <alignment vertical="center"/>
      <protection locked="0"/>
    </xf>
    <xf numFmtId="1" fontId="28" fillId="0" borderId="0" xfId="618" applyNumberFormat="1" applyFont="1" applyFill="1" applyProtection="1">
      <alignment/>
      <protection locked="0"/>
    </xf>
    <xf numFmtId="1" fontId="28" fillId="50" borderId="0" xfId="618" applyNumberFormat="1" applyFont="1" applyFill="1" applyProtection="1">
      <alignment/>
      <protection locked="0"/>
    </xf>
    <xf numFmtId="1" fontId="43" fillId="0" borderId="23" xfId="618" applyNumberFormat="1" applyFont="1" applyFill="1" applyBorder="1" applyAlignment="1" applyProtection="1">
      <alignment/>
      <protection locked="0"/>
    </xf>
    <xf numFmtId="1" fontId="44" fillId="0" borderId="23" xfId="618" applyNumberFormat="1" applyFont="1" applyFill="1" applyBorder="1" applyAlignment="1" applyProtection="1">
      <alignment/>
      <protection locked="0"/>
    </xf>
    <xf numFmtId="1" fontId="22" fillId="0" borderId="23" xfId="618" applyNumberFormat="1" applyFont="1" applyFill="1" applyBorder="1" applyAlignment="1" applyProtection="1">
      <alignment horizontal="center"/>
      <protection locked="0"/>
    </xf>
    <xf numFmtId="1" fontId="42" fillId="0" borderId="0" xfId="618" applyNumberFormat="1" applyFont="1" applyFill="1" applyBorder="1" applyAlignment="1" applyProtection="1">
      <alignment horizontal="center"/>
      <protection locked="0"/>
    </xf>
    <xf numFmtId="1" fontId="28" fillId="0" borderId="3" xfId="618" applyNumberFormat="1" applyFont="1" applyFill="1" applyBorder="1" applyAlignment="1" applyProtection="1">
      <alignment horizontal="center"/>
      <protection/>
    </xf>
    <xf numFmtId="1" fontId="28" fillId="0" borderId="0" xfId="618" applyNumberFormat="1" applyFont="1" applyFill="1" applyBorder="1" applyAlignment="1" applyProtection="1">
      <alignment horizontal="right"/>
      <protection locked="0"/>
    </xf>
    <xf numFmtId="1" fontId="42" fillId="0" borderId="0" xfId="618" applyNumberFormat="1" applyFont="1" applyFill="1" applyBorder="1" applyAlignment="1" applyProtection="1">
      <alignment horizontal="right"/>
      <protection locked="0"/>
    </xf>
    <xf numFmtId="1" fontId="28" fillId="50" borderId="0" xfId="618" applyNumberFormat="1" applyFont="1" applyFill="1" applyBorder="1" applyAlignment="1" applyProtection="1">
      <alignment horizontal="right"/>
      <protection locked="0"/>
    </xf>
    <xf numFmtId="1" fontId="45" fillId="0" borderId="0" xfId="618" applyNumberFormat="1" applyFont="1" applyFill="1" applyProtection="1">
      <alignment/>
      <protection locked="0"/>
    </xf>
    <xf numFmtId="1" fontId="45" fillId="0" borderId="3" xfId="618" applyNumberFormat="1" applyFont="1" applyFill="1" applyBorder="1" applyAlignment="1" applyProtection="1">
      <alignment horizontal="center"/>
      <protection/>
    </xf>
    <xf numFmtId="1" fontId="45" fillId="0" borderId="0" xfId="618" applyNumberFormat="1" applyFont="1" applyFill="1" applyBorder="1" applyAlignment="1" applyProtection="1">
      <alignment horizontal="left" wrapText="1" shrinkToFit="1"/>
      <protection locked="0"/>
    </xf>
    <xf numFmtId="1" fontId="47" fillId="0" borderId="0" xfId="618" applyNumberFormat="1" applyFont="1" applyFill="1" applyProtection="1">
      <alignment/>
      <protection locked="0"/>
    </xf>
    <xf numFmtId="1" fontId="46" fillId="0" borderId="3" xfId="618" applyNumberFormat="1" applyFont="1" applyFill="1" applyBorder="1" applyAlignment="1" applyProtection="1">
      <alignment horizontal="center"/>
      <protection locked="0"/>
    </xf>
    <xf numFmtId="1" fontId="28" fillId="0" borderId="3" xfId="618" applyNumberFormat="1" applyFont="1" applyFill="1" applyBorder="1" applyAlignment="1" applyProtection="1">
      <alignment horizontal="center" vertical="center" wrapText="1"/>
      <protection/>
    </xf>
    <xf numFmtId="1" fontId="28" fillId="0" borderId="3" xfId="618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634" applyFont="1">
      <alignment/>
      <protection/>
    </xf>
    <xf numFmtId="0" fontId="65" fillId="0" borderId="0" xfId="635" applyFont="1" applyFill="1" applyAlignment="1">
      <alignment vertical="center" wrapText="1"/>
      <protection/>
    </xf>
    <xf numFmtId="0" fontId="42" fillId="0" borderId="0" xfId="635" applyFont="1" applyFill="1" applyAlignment="1">
      <alignment horizontal="right" vertical="center" wrapText="1"/>
      <protection/>
    </xf>
    <xf numFmtId="0" fontId="20" fillId="0" borderId="0" xfId="635" applyFont="1" applyAlignment="1">
      <alignment vertical="center" wrapText="1"/>
      <protection/>
    </xf>
    <xf numFmtId="0" fontId="28" fillId="0" borderId="3" xfId="629" applyFont="1" applyFill="1" applyBorder="1" applyAlignment="1">
      <alignment horizontal="center" vertical="center"/>
      <protection/>
    </xf>
    <xf numFmtId="0" fontId="28" fillId="0" borderId="3" xfId="629" applyFont="1" applyFill="1" applyBorder="1" applyAlignment="1">
      <alignment horizontal="center" vertical="center" wrapText="1"/>
      <protection/>
    </xf>
    <xf numFmtId="179" fontId="49" fillId="0" borderId="3" xfId="634" applyNumberFormat="1" applyFont="1" applyFill="1" applyBorder="1" applyAlignment="1">
      <alignment horizontal="center" vertical="center" wrapText="1"/>
      <protection/>
    </xf>
    <xf numFmtId="3" fontId="20" fillId="0" borderId="0" xfId="635" applyNumberFormat="1" applyFont="1" applyAlignment="1">
      <alignment vertical="center" wrapText="1"/>
      <protection/>
    </xf>
    <xf numFmtId="176" fontId="22" fillId="0" borderId="3" xfId="629" applyNumberFormat="1" applyFont="1" applyFill="1" applyBorder="1" applyAlignment="1">
      <alignment horizontal="center" vertical="center"/>
      <protection/>
    </xf>
    <xf numFmtId="0" fontId="22" fillId="0" borderId="3" xfId="629" applyFont="1" applyFill="1" applyBorder="1" applyAlignment="1">
      <alignment horizontal="center" vertical="center"/>
      <protection/>
    </xf>
    <xf numFmtId="3" fontId="65" fillId="0" borderId="0" xfId="634" applyNumberFormat="1" applyFont="1" applyFill="1">
      <alignment/>
      <protection/>
    </xf>
    <xf numFmtId="0" fontId="65" fillId="0" borderId="0" xfId="634" applyFont="1" applyFill="1">
      <alignment/>
      <protection/>
    </xf>
    <xf numFmtId="0" fontId="28" fillId="0" borderId="3" xfId="629" applyFont="1" applyFill="1" applyBorder="1" applyAlignment="1">
      <alignment horizontal="center" vertical="top" wrapText="1"/>
      <protection/>
    </xf>
    <xf numFmtId="3" fontId="22" fillId="0" borderId="3" xfId="634" applyNumberFormat="1" applyFont="1" applyFill="1" applyBorder="1" applyAlignment="1">
      <alignment horizontal="center" vertical="center" wrapText="1"/>
      <protection/>
    </xf>
    <xf numFmtId="3" fontId="22" fillId="0" borderId="3" xfId="629" applyNumberFormat="1" applyFont="1" applyFill="1" applyBorder="1" applyAlignment="1">
      <alignment horizontal="center" vertical="center" wrapText="1"/>
      <protection/>
    </xf>
    <xf numFmtId="0" fontId="52" fillId="50" borderId="3" xfId="619" applyFont="1" applyFill="1" applyBorder="1" applyAlignment="1">
      <alignment horizontal="center" vertical="center"/>
      <protection/>
    </xf>
    <xf numFmtId="0" fontId="28" fillId="50" borderId="3" xfId="615" applyFont="1" applyFill="1" applyBorder="1" applyAlignment="1">
      <alignment horizontal="center" vertical="center"/>
      <protection/>
    </xf>
    <xf numFmtId="3" fontId="28" fillId="50" borderId="3" xfId="618" applyNumberFormat="1" applyFont="1" applyFill="1" applyBorder="1" applyAlignment="1" applyProtection="1">
      <alignment horizontal="center" vertical="center"/>
      <protection/>
    </xf>
    <xf numFmtId="3" fontId="28" fillId="50" borderId="3" xfId="618" applyNumberFormat="1" applyFont="1" applyFill="1" applyBorder="1" applyAlignment="1" applyProtection="1">
      <alignment horizontal="center"/>
      <protection locked="0"/>
    </xf>
    <xf numFmtId="0" fontId="27" fillId="50" borderId="3" xfId="636" applyFont="1" applyFill="1" applyBorder="1" applyAlignment="1">
      <alignment horizontal="left" vertical="top" wrapText="1"/>
      <protection/>
    </xf>
    <xf numFmtId="1" fontId="23" fillId="0" borderId="0" xfId="618" applyNumberFormat="1" applyFont="1" applyFill="1" applyProtection="1">
      <alignment/>
      <protection locked="0"/>
    </xf>
    <xf numFmtId="0" fontId="22" fillId="0" borderId="3" xfId="635" applyFont="1" applyFill="1" applyBorder="1" applyAlignment="1">
      <alignment vertical="center" wrapText="1"/>
      <protection/>
    </xf>
    <xf numFmtId="0" fontId="22" fillId="0" borderId="3" xfId="634" applyFont="1" applyFill="1" applyBorder="1" applyAlignment="1">
      <alignment horizontal="left" vertical="center" wrapText="1"/>
      <protection/>
    </xf>
    <xf numFmtId="0" fontId="22" fillId="0" borderId="3" xfId="629" applyFont="1" applyFill="1" applyBorder="1" applyAlignment="1">
      <alignment vertical="center" wrapText="1"/>
      <protection/>
    </xf>
    <xf numFmtId="0" fontId="20" fillId="0" borderId="0" xfId="635" applyFont="1" applyFill="1" applyBorder="1" applyAlignment="1">
      <alignment vertical="center" wrapText="1"/>
      <protection/>
    </xf>
    <xf numFmtId="1" fontId="22" fillId="0" borderId="3" xfId="618" applyNumberFormat="1" applyFont="1" applyFill="1" applyBorder="1" applyAlignment="1" applyProtection="1">
      <alignment horizontal="center"/>
      <protection/>
    </xf>
    <xf numFmtId="3" fontId="28" fillId="0" borderId="3" xfId="618" applyNumberFormat="1" applyFont="1" applyFill="1" applyBorder="1" applyAlignment="1" applyProtection="1">
      <alignment horizontal="center" vertical="center"/>
      <protection/>
    </xf>
    <xf numFmtId="1" fontId="53" fillId="0" borderId="0" xfId="618" applyNumberFormat="1" applyFont="1" applyFill="1" applyProtection="1">
      <alignment/>
      <protection locked="0"/>
    </xf>
    <xf numFmtId="1" fontId="54" fillId="0" borderId="0" xfId="618" applyNumberFormat="1" applyFont="1" applyFill="1" applyBorder="1" applyAlignment="1" applyProtection="1">
      <alignment horizontal="right"/>
      <protection locked="0"/>
    </xf>
    <xf numFmtId="0" fontId="22" fillId="0" borderId="3" xfId="629" applyFont="1" applyFill="1" applyBorder="1" applyAlignment="1">
      <alignment horizontal="left" vertical="center" wrapText="1"/>
      <protection/>
    </xf>
    <xf numFmtId="0" fontId="28" fillId="50" borderId="3" xfId="636" applyFont="1" applyFill="1" applyBorder="1" applyAlignment="1">
      <alignment horizontal="center" vertical="top" wrapText="1"/>
      <protection/>
    </xf>
    <xf numFmtId="176" fontId="49" fillId="0" borderId="3" xfId="629" applyNumberFormat="1" applyFont="1" applyFill="1" applyBorder="1" applyAlignment="1">
      <alignment horizontal="center" vertical="center" wrapText="1"/>
      <protection/>
    </xf>
    <xf numFmtId="176" fontId="49" fillId="0" borderId="3" xfId="629" applyNumberFormat="1" applyFont="1" applyFill="1" applyBorder="1" applyAlignment="1">
      <alignment horizontal="center" vertical="center"/>
      <protection/>
    </xf>
    <xf numFmtId="3" fontId="22" fillId="0" borderId="3" xfId="629" applyNumberFormat="1" applyFont="1" applyFill="1" applyBorder="1" applyAlignment="1">
      <alignment horizontal="center" vertical="center"/>
      <protection/>
    </xf>
    <xf numFmtId="3" fontId="22" fillId="0" borderId="24" xfId="634" applyNumberFormat="1" applyFont="1" applyFill="1" applyBorder="1" applyAlignment="1">
      <alignment horizontal="center" vertical="center" wrapText="1"/>
      <protection/>
    </xf>
    <xf numFmtId="1" fontId="46" fillId="0" borderId="3" xfId="618" applyNumberFormat="1" applyFont="1" applyFill="1" applyBorder="1" applyAlignment="1" applyProtection="1">
      <alignment horizontal="left"/>
      <protection/>
    </xf>
    <xf numFmtId="1" fontId="46" fillId="0" borderId="3" xfId="618" applyNumberFormat="1" applyFont="1" applyFill="1" applyBorder="1" applyAlignment="1" applyProtection="1">
      <alignment horizontal="center"/>
      <protection/>
    </xf>
    <xf numFmtId="0" fontId="51" fillId="0" borderId="0" xfId="634" applyFont="1" applyAlignment="1">
      <alignment horizontal="center" vertical="top" wrapText="1"/>
      <protection/>
    </xf>
    <xf numFmtId="0" fontId="51" fillId="0" borderId="0" xfId="635" applyFont="1" applyFill="1" applyAlignment="1">
      <alignment horizontal="center" vertical="top" wrapText="1"/>
      <protection/>
    </xf>
    <xf numFmtId="0" fontId="22" fillId="0" borderId="25" xfId="634" applyFont="1" applyFill="1" applyBorder="1" applyAlignment="1">
      <alignment horizontal="center" vertical="center" wrapText="1"/>
      <protection/>
    </xf>
    <xf numFmtId="0" fontId="22" fillId="0" borderId="24" xfId="634" applyFont="1" applyFill="1" applyBorder="1" applyAlignment="1">
      <alignment horizontal="center" vertical="center" wrapText="1"/>
      <protection/>
    </xf>
    <xf numFmtId="0" fontId="28" fillId="0" borderId="3" xfId="629" applyFont="1" applyFill="1" applyBorder="1" applyAlignment="1">
      <alignment horizontal="center" vertical="center"/>
      <protection/>
    </xf>
    <xf numFmtId="0" fontId="50" fillId="0" borderId="26" xfId="629" applyFont="1" applyFill="1" applyBorder="1" applyAlignment="1">
      <alignment horizontal="center" vertical="center" wrapText="1"/>
      <protection/>
    </xf>
    <xf numFmtId="0" fontId="50" fillId="0" borderId="27" xfId="629" applyFont="1" applyFill="1" applyBorder="1" applyAlignment="1">
      <alignment horizontal="center" vertical="center" wrapText="1"/>
      <protection/>
    </xf>
    <xf numFmtId="0" fontId="50" fillId="0" borderId="28" xfId="629" applyFont="1" applyFill="1" applyBorder="1" applyAlignment="1">
      <alignment horizontal="center" vertical="center" wrapText="1"/>
      <protection/>
    </xf>
    <xf numFmtId="0" fontId="50" fillId="0" borderId="29" xfId="629" applyFont="1" applyFill="1" applyBorder="1" applyAlignment="1">
      <alignment horizontal="center" vertical="center" wrapText="1"/>
      <protection/>
    </xf>
    <xf numFmtId="0" fontId="50" fillId="0" borderId="23" xfId="629" applyFont="1" applyFill="1" applyBorder="1" applyAlignment="1">
      <alignment horizontal="center" vertical="center" wrapText="1"/>
      <protection/>
    </xf>
    <xf numFmtId="0" fontId="50" fillId="0" borderId="30" xfId="629" applyFont="1" applyFill="1" applyBorder="1" applyAlignment="1">
      <alignment horizontal="center" vertical="center" wrapText="1"/>
      <protection/>
    </xf>
    <xf numFmtId="0" fontId="22" fillId="0" borderId="3" xfId="629" applyFont="1" applyFill="1" applyBorder="1" applyAlignment="1">
      <alignment horizontal="center" vertical="center" wrapText="1"/>
      <protection/>
    </xf>
    <xf numFmtId="0" fontId="28" fillId="0" borderId="31" xfId="629" applyFont="1" applyFill="1" applyBorder="1" applyAlignment="1">
      <alignment horizontal="center" vertical="center"/>
      <protection/>
    </xf>
    <xf numFmtId="0" fontId="28" fillId="0" borderId="32" xfId="629" applyFont="1" applyFill="1" applyBorder="1" applyAlignment="1">
      <alignment horizontal="center" vertical="center"/>
      <protection/>
    </xf>
    <xf numFmtId="1" fontId="48" fillId="0" borderId="0" xfId="618" applyNumberFormat="1" applyFont="1" applyFill="1" applyAlignment="1" applyProtection="1">
      <alignment horizontal="center" wrapText="1"/>
      <protection locked="0"/>
    </xf>
    <xf numFmtId="1" fontId="55" fillId="0" borderId="0" xfId="618" applyNumberFormat="1" applyFont="1" applyFill="1" applyBorder="1" applyAlignment="1" applyProtection="1">
      <alignment horizontal="right"/>
      <protection locked="0"/>
    </xf>
    <xf numFmtId="1" fontId="42" fillId="0" borderId="0" xfId="618" applyNumberFormat="1" applyFont="1" applyFill="1" applyBorder="1" applyAlignment="1" applyProtection="1">
      <alignment horizontal="right"/>
      <protection locked="0"/>
    </xf>
  </cellXfs>
  <cellStyles count="659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4" xfId="21"/>
    <cellStyle name="20% - Accent1_П_1" xfId="22"/>
    <cellStyle name="20% - Accent2" xfId="23"/>
    <cellStyle name="20% - Accent2 2" xfId="24"/>
    <cellStyle name="20% - Accent2 2 2" xfId="25"/>
    <cellStyle name="20% - Accent2 3" xfId="26"/>
    <cellStyle name="20% - Accent2 4" xfId="27"/>
    <cellStyle name="20% - Accent2_П_1" xfId="28"/>
    <cellStyle name="20% - Accent3" xfId="29"/>
    <cellStyle name="20% - Accent3 2" xfId="30"/>
    <cellStyle name="20% - Accent3 2 2" xfId="31"/>
    <cellStyle name="20% - Accent3 3" xfId="32"/>
    <cellStyle name="20% - Accent3 4" xfId="33"/>
    <cellStyle name="20% - Accent3_П_1" xfId="34"/>
    <cellStyle name="20% - Accent4" xfId="35"/>
    <cellStyle name="20% - Accent4 2" xfId="36"/>
    <cellStyle name="20% - Accent4 2 2" xfId="37"/>
    <cellStyle name="20% - Accent4 3" xfId="38"/>
    <cellStyle name="20% - Accent4 4" xfId="39"/>
    <cellStyle name="20% - Accent4_П_1" xfId="40"/>
    <cellStyle name="20% - Accent5" xfId="41"/>
    <cellStyle name="20% - Accent5 2" xfId="42"/>
    <cellStyle name="20% - Accent5 2 2" xfId="43"/>
    <cellStyle name="20% - Accent5 3" xfId="44"/>
    <cellStyle name="20% - Accent5_П_1" xfId="45"/>
    <cellStyle name="20% - Accent6" xfId="46"/>
    <cellStyle name="20% - Accent6 2" xfId="47"/>
    <cellStyle name="20% - Accent6 2 2" xfId="48"/>
    <cellStyle name="20% - Accent6 3" xfId="49"/>
    <cellStyle name="20% - Accent6 4" xfId="50"/>
    <cellStyle name="20% - Accent6_П_1" xfId="51"/>
    <cellStyle name="20% - Акцент1" xfId="52"/>
    <cellStyle name="20% — акцент1" xfId="53"/>
    <cellStyle name="20% - Акцент1 2" xfId="54"/>
    <cellStyle name="20% — акцент1 2" xfId="55"/>
    <cellStyle name="20% - Акцент1 2 2" xfId="56"/>
    <cellStyle name="20% — акцент1 2 2" xfId="57"/>
    <cellStyle name="20% - Акцент1 2 3" xfId="58"/>
    <cellStyle name="20% — акцент1 2 3" xfId="59"/>
    <cellStyle name="20% - Акцент1 3" xfId="60"/>
    <cellStyle name="20% — акцент1 3" xfId="61"/>
    <cellStyle name="20% - Акцент1 3 2" xfId="62"/>
    <cellStyle name="20% — акцент1 3 2" xfId="63"/>
    <cellStyle name="20% - Акцент1 3 3" xfId="64"/>
    <cellStyle name="20% — акцент1 3 3" xfId="65"/>
    <cellStyle name="20% - Акцент1 4" xfId="66"/>
    <cellStyle name="20% - Акцент1 4 2" xfId="67"/>
    <cellStyle name="20% - Акцент1 5" xfId="68"/>
    <cellStyle name="20% - Акцент1 5 2" xfId="69"/>
    <cellStyle name="20% - Акцент2" xfId="70"/>
    <cellStyle name="20% — акцент2" xfId="71"/>
    <cellStyle name="20% - Акцент2 2" xfId="72"/>
    <cellStyle name="20% — акцент2 2" xfId="73"/>
    <cellStyle name="20% - Акцент2 2 2" xfId="74"/>
    <cellStyle name="20% — акцент2 2 2" xfId="75"/>
    <cellStyle name="20% - Акцент2 2 3" xfId="76"/>
    <cellStyle name="20% — акцент2 2 3" xfId="77"/>
    <cellStyle name="20% - Акцент2 3" xfId="78"/>
    <cellStyle name="20% — акцент2 3" xfId="79"/>
    <cellStyle name="20% - Акцент2 3 2" xfId="80"/>
    <cellStyle name="20% — акцент2 3 2" xfId="81"/>
    <cellStyle name="20% - Акцент2 3 3" xfId="82"/>
    <cellStyle name="20% — акцент2 3 3" xfId="83"/>
    <cellStyle name="20% - Акцент2 4" xfId="84"/>
    <cellStyle name="20% - Акцент2 4 2" xfId="85"/>
    <cellStyle name="20% - Акцент2 5" xfId="86"/>
    <cellStyle name="20% - Акцент2 5 2" xfId="87"/>
    <cellStyle name="20% - Акцент3" xfId="88"/>
    <cellStyle name="20% — акцент3" xfId="89"/>
    <cellStyle name="20% - Акцент3 2" xfId="90"/>
    <cellStyle name="20% — акцент3 2" xfId="91"/>
    <cellStyle name="20% - Акцент3 2 2" xfId="92"/>
    <cellStyle name="20% — акцент3 2 2" xfId="93"/>
    <cellStyle name="20% - Акцент3 2 3" xfId="94"/>
    <cellStyle name="20% — акцент3 2 3" xfId="95"/>
    <cellStyle name="20% - Акцент3 3" xfId="96"/>
    <cellStyle name="20% — акцент3 3" xfId="97"/>
    <cellStyle name="20% - Акцент3 3 2" xfId="98"/>
    <cellStyle name="20% — акцент3 3 2" xfId="99"/>
    <cellStyle name="20% - Акцент3 3 3" xfId="100"/>
    <cellStyle name="20% — акцент3 3 3" xfId="101"/>
    <cellStyle name="20% - Акцент3 4" xfId="102"/>
    <cellStyle name="20% - Акцент3 4 2" xfId="103"/>
    <cellStyle name="20% - Акцент3 5" xfId="104"/>
    <cellStyle name="20% - Акцент3 5 2" xfId="105"/>
    <cellStyle name="20% - Акцент4" xfId="106"/>
    <cellStyle name="20% — акцент4" xfId="107"/>
    <cellStyle name="20% - Акцент4 2" xfId="108"/>
    <cellStyle name="20% — акцент4 2" xfId="109"/>
    <cellStyle name="20% - Акцент4 2 2" xfId="110"/>
    <cellStyle name="20% — акцент4 2 2" xfId="111"/>
    <cellStyle name="20% - Акцент4 2 3" xfId="112"/>
    <cellStyle name="20% — акцент4 2 3" xfId="113"/>
    <cellStyle name="20% - Акцент4 3" xfId="114"/>
    <cellStyle name="20% — акцент4 3" xfId="115"/>
    <cellStyle name="20% - Акцент4 3 2" xfId="116"/>
    <cellStyle name="20% — акцент4 3 2" xfId="117"/>
    <cellStyle name="20% - Акцент4 3 3" xfId="118"/>
    <cellStyle name="20% — акцент4 3 3" xfId="119"/>
    <cellStyle name="20% - Акцент4 4" xfId="120"/>
    <cellStyle name="20% - Акцент4 4 2" xfId="121"/>
    <cellStyle name="20% - Акцент4 5" xfId="122"/>
    <cellStyle name="20% - Акцент4 5 2" xfId="123"/>
    <cellStyle name="20% - Акцент5" xfId="124"/>
    <cellStyle name="20% — акцент5" xfId="125"/>
    <cellStyle name="20% - Акцент5 2" xfId="126"/>
    <cellStyle name="20% — акцент5 2" xfId="127"/>
    <cellStyle name="20% - Акцент5 2 2" xfId="128"/>
    <cellStyle name="20% — акцент5 2 2" xfId="129"/>
    <cellStyle name="20% - Акцент5 2 3" xfId="130"/>
    <cellStyle name="20% — акцент5 2 3" xfId="131"/>
    <cellStyle name="20% - Акцент5 3" xfId="132"/>
    <cellStyle name="20% - Акцент5 3 2" xfId="133"/>
    <cellStyle name="20% - Акцент5 4" xfId="134"/>
    <cellStyle name="20% - Акцент5 4 2" xfId="135"/>
    <cellStyle name="20% - Акцент5 5" xfId="136"/>
    <cellStyle name="20% - Акцент5 5 2" xfId="137"/>
    <cellStyle name="20% - Акцент6" xfId="138"/>
    <cellStyle name="20% — акцент6" xfId="139"/>
    <cellStyle name="20% - Акцент6 2" xfId="140"/>
    <cellStyle name="20% — акцент6 2" xfId="141"/>
    <cellStyle name="20% - Акцент6 2 2" xfId="142"/>
    <cellStyle name="20% — акцент6 2 2" xfId="143"/>
    <cellStyle name="20% - Акцент6 2 3" xfId="144"/>
    <cellStyle name="20% — акцент6 2 3" xfId="145"/>
    <cellStyle name="20% - Акцент6 3" xfId="146"/>
    <cellStyle name="20% — акцент6 3" xfId="147"/>
    <cellStyle name="20% - Акцент6 3 2" xfId="148"/>
    <cellStyle name="20% — акцент6 3 2" xfId="149"/>
    <cellStyle name="20% - Акцент6 3 3" xfId="150"/>
    <cellStyle name="20% — акцент6 3 3" xfId="151"/>
    <cellStyle name="20% - Акцент6 4" xfId="152"/>
    <cellStyle name="20% - Акцент6 4 2" xfId="153"/>
    <cellStyle name="20% - Акцент6 5" xfId="154"/>
    <cellStyle name="20% - Акцент6 5 2" xfId="155"/>
    <cellStyle name="20% – Акцентування1" xfId="156"/>
    <cellStyle name="20% – Акцентування1 2" xfId="157"/>
    <cellStyle name="20% – Акцентування1 2 2" xfId="158"/>
    <cellStyle name="20% – Акцентування1 3" xfId="159"/>
    <cellStyle name="20% – Акцентування2" xfId="160"/>
    <cellStyle name="20% – Акцентування2 2" xfId="161"/>
    <cellStyle name="20% – Акцентування2 2 2" xfId="162"/>
    <cellStyle name="20% – Акцентування2 3" xfId="163"/>
    <cellStyle name="20% – Акцентування3" xfId="164"/>
    <cellStyle name="20% – Акцентування3 2" xfId="165"/>
    <cellStyle name="20% – Акцентування3 2 2" xfId="166"/>
    <cellStyle name="20% – Акцентування3 3" xfId="167"/>
    <cellStyle name="20% – Акцентування4" xfId="168"/>
    <cellStyle name="20% – Акцентування4 2" xfId="169"/>
    <cellStyle name="20% – Акцентування4 2 2" xfId="170"/>
    <cellStyle name="20% – Акцентування4 3" xfId="171"/>
    <cellStyle name="20% – Акцентування5" xfId="172"/>
    <cellStyle name="20% – Акцентування5 2" xfId="173"/>
    <cellStyle name="20% – Акцентування5 2 2" xfId="174"/>
    <cellStyle name="20% – Акцентування5 3" xfId="175"/>
    <cellStyle name="20% – Акцентування6" xfId="176"/>
    <cellStyle name="20% – Акцентування6 2" xfId="177"/>
    <cellStyle name="20% – Акцентування6 2 2" xfId="178"/>
    <cellStyle name="20% – Акцентування6 3" xfId="179"/>
    <cellStyle name="40% - Accent1" xfId="180"/>
    <cellStyle name="40% - Accent1 2" xfId="181"/>
    <cellStyle name="40% - Accent1 2 2" xfId="182"/>
    <cellStyle name="40% - Accent1 3" xfId="183"/>
    <cellStyle name="40% - Accent1_П_1" xfId="184"/>
    <cellStyle name="40% - Accent2" xfId="185"/>
    <cellStyle name="40% - Accent2 2" xfId="186"/>
    <cellStyle name="40% - Accent2 2 2" xfId="187"/>
    <cellStyle name="40% - Accent2 3" xfId="188"/>
    <cellStyle name="40% - Accent2_П_1" xfId="189"/>
    <cellStyle name="40% - Accent3" xfId="190"/>
    <cellStyle name="40% - Accent3 2" xfId="191"/>
    <cellStyle name="40% - Accent3 2 2" xfId="192"/>
    <cellStyle name="40% - Accent3 3" xfId="193"/>
    <cellStyle name="40% - Accent3 4" xfId="194"/>
    <cellStyle name="40% - Accent3_П_1" xfId="195"/>
    <cellStyle name="40% - Accent4" xfId="196"/>
    <cellStyle name="40% - Accent4 2" xfId="197"/>
    <cellStyle name="40% - Accent4 2 2" xfId="198"/>
    <cellStyle name="40% - Accent4 3" xfId="199"/>
    <cellStyle name="40% - Accent4 4" xfId="200"/>
    <cellStyle name="40% - Accent4_П_1" xfId="201"/>
    <cellStyle name="40% - Accent5" xfId="202"/>
    <cellStyle name="40% - Accent5 2" xfId="203"/>
    <cellStyle name="40% - Accent5 2 2" xfId="204"/>
    <cellStyle name="40% - Accent5 3" xfId="205"/>
    <cellStyle name="40% - Accent5_П_1" xfId="206"/>
    <cellStyle name="40% - Accent6" xfId="207"/>
    <cellStyle name="40% - Accent6 2" xfId="208"/>
    <cellStyle name="40% - Accent6 2 2" xfId="209"/>
    <cellStyle name="40% - Accent6 3" xfId="210"/>
    <cellStyle name="40% - Accent6 4" xfId="211"/>
    <cellStyle name="40% - Accent6_П_1" xfId="212"/>
    <cellStyle name="40% - Акцент1" xfId="213"/>
    <cellStyle name="40% — акцент1" xfId="214"/>
    <cellStyle name="40% - Акцент1 2" xfId="215"/>
    <cellStyle name="40% — акцент1 2" xfId="216"/>
    <cellStyle name="40% - Акцент1 2 2" xfId="217"/>
    <cellStyle name="40% — акцент1 2 2" xfId="218"/>
    <cellStyle name="40% - Акцент1 2 3" xfId="219"/>
    <cellStyle name="40% — акцент1 2 3" xfId="220"/>
    <cellStyle name="40% - Акцент1 3" xfId="221"/>
    <cellStyle name="40% — акцент1 3" xfId="222"/>
    <cellStyle name="40% - Акцент1 3 2" xfId="223"/>
    <cellStyle name="40% — акцент1 3 2" xfId="224"/>
    <cellStyle name="40% - Акцент1 3 3" xfId="225"/>
    <cellStyle name="40% — акцент1 3 3" xfId="226"/>
    <cellStyle name="40% - Акцент1 4" xfId="227"/>
    <cellStyle name="40% - Акцент1 4 2" xfId="228"/>
    <cellStyle name="40% - Акцент1 5" xfId="229"/>
    <cellStyle name="40% - Акцент1 5 2" xfId="230"/>
    <cellStyle name="40% - Акцент2" xfId="231"/>
    <cellStyle name="40% — акцент2" xfId="232"/>
    <cellStyle name="40% - Акцент2 2" xfId="233"/>
    <cellStyle name="40% — акцент2 2" xfId="234"/>
    <cellStyle name="40% - Акцент2 2 2" xfId="235"/>
    <cellStyle name="40% — акцент2 2 2" xfId="236"/>
    <cellStyle name="40% - Акцент2 2 3" xfId="237"/>
    <cellStyle name="40% — акцент2 2 3" xfId="238"/>
    <cellStyle name="40% - Акцент2 3" xfId="239"/>
    <cellStyle name="40% - Акцент2 3 2" xfId="240"/>
    <cellStyle name="40% - Акцент2 4" xfId="241"/>
    <cellStyle name="40% - Акцент2 4 2" xfId="242"/>
    <cellStyle name="40% - Акцент2 5" xfId="243"/>
    <cellStyle name="40% - Акцент2 5 2" xfId="244"/>
    <cellStyle name="40% - Акцент3" xfId="245"/>
    <cellStyle name="40% — акцент3" xfId="246"/>
    <cellStyle name="40% - Акцент3 2" xfId="247"/>
    <cellStyle name="40% — акцент3 2" xfId="248"/>
    <cellStyle name="40% - Акцент3 2 2" xfId="249"/>
    <cellStyle name="40% — акцент3 2 2" xfId="250"/>
    <cellStyle name="40% - Акцент3 2 3" xfId="251"/>
    <cellStyle name="40% — акцент3 2 3" xfId="252"/>
    <cellStyle name="40% - Акцент3 3" xfId="253"/>
    <cellStyle name="40% — акцент3 3" xfId="254"/>
    <cellStyle name="40% - Акцент3 3 2" xfId="255"/>
    <cellStyle name="40% — акцент3 3 2" xfId="256"/>
    <cellStyle name="40% - Акцент3 3 3" xfId="257"/>
    <cellStyle name="40% — акцент3 3 3" xfId="258"/>
    <cellStyle name="40% - Акцент3 4" xfId="259"/>
    <cellStyle name="40% - Акцент3 4 2" xfId="260"/>
    <cellStyle name="40% - Акцент3 5" xfId="261"/>
    <cellStyle name="40% - Акцент3 5 2" xfId="262"/>
    <cellStyle name="40% - Акцент4" xfId="263"/>
    <cellStyle name="40% — акцент4" xfId="264"/>
    <cellStyle name="40% - Акцент4 2" xfId="265"/>
    <cellStyle name="40% — акцент4 2" xfId="266"/>
    <cellStyle name="40% - Акцент4 2 2" xfId="267"/>
    <cellStyle name="40% — акцент4 2 2" xfId="268"/>
    <cellStyle name="40% - Акцент4 2 3" xfId="269"/>
    <cellStyle name="40% — акцент4 2 3" xfId="270"/>
    <cellStyle name="40% - Акцент4 3" xfId="271"/>
    <cellStyle name="40% — акцент4 3" xfId="272"/>
    <cellStyle name="40% - Акцент4 3 2" xfId="273"/>
    <cellStyle name="40% — акцент4 3 2" xfId="274"/>
    <cellStyle name="40% - Акцент4 3 3" xfId="275"/>
    <cellStyle name="40% — акцент4 3 3" xfId="276"/>
    <cellStyle name="40% - Акцент4 4" xfId="277"/>
    <cellStyle name="40% - Акцент4 4 2" xfId="278"/>
    <cellStyle name="40% - Акцент4 5" xfId="279"/>
    <cellStyle name="40% - Акцент4 5 2" xfId="280"/>
    <cellStyle name="40% - Акцент5" xfId="281"/>
    <cellStyle name="40% — акцент5" xfId="282"/>
    <cellStyle name="40% - Акцент5 2" xfId="283"/>
    <cellStyle name="40% — акцент5 2" xfId="284"/>
    <cellStyle name="40% - Акцент5 2 2" xfId="285"/>
    <cellStyle name="40% — акцент5 2 2" xfId="286"/>
    <cellStyle name="40% - Акцент5 2 3" xfId="287"/>
    <cellStyle name="40% — акцент5 2 3" xfId="288"/>
    <cellStyle name="40% - Акцент5 3" xfId="289"/>
    <cellStyle name="40% — акцент5 3" xfId="290"/>
    <cellStyle name="40% - Акцент5 3 2" xfId="291"/>
    <cellStyle name="40% — акцент5 3 2" xfId="292"/>
    <cellStyle name="40% - Акцент5 3 3" xfId="293"/>
    <cellStyle name="40% — акцент5 3 3" xfId="294"/>
    <cellStyle name="40% - Акцент5 4" xfId="295"/>
    <cellStyle name="40% - Акцент5 4 2" xfId="296"/>
    <cellStyle name="40% - Акцент5 5" xfId="297"/>
    <cellStyle name="40% - Акцент5 5 2" xfId="298"/>
    <cellStyle name="40% - Акцент6" xfId="299"/>
    <cellStyle name="40% — акцент6" xfId="300"/>
    <cellStyle name="40% - Акцент6 2" xfId="301"/>
    <cellStyle name="40% — акцент6 2" xfId="302"/>
    <cellStyle name="40% - Акцент6 2 2" xfId="303"/>
    <cellStyle name="40% — акцент6 2 2" xfId="304"/>
    <cellStyle name="40% - Акцент6 2 3" xfId="305"/>
    <cellStyle name="40% — акцент6 2 3" xfId="306"/>
    <cellStyle name="40% - Акцент6 3" xfId="307"/>
    <cellStyle name="40% — акцент6 3" xfId="308"/>
    <cellStyle name="40% - Акцент6 3 2" xfId="309"/>
    <cellStyle name="40% — акцент6 3 2" xfId="310"/>
    <cellStyle name="40% - Акцент6 3 3" xfId="311"/>
    <cellStyle name="40% — акцент6 3 3" xfId="312"/>
    <cellStyle name="40% - Акцент6 4" xfId="313"/>
    <cellStyle name="40% - Акцент6 4 2" xfId="314"/>
    <cellStyle name="40% - Акцент6 5" xfId="315"/>
    <cellStyle name="40% - Акцент6 5 2" xfId="316"/>
    <cellStyle name="40% – Акцентування1" xfId="317"/>
    <cellStyle name="40% – Акцентування1 2" xfId="318"/>
    <cellStyle name="40% – Акцентування1 2 2" xfId="319"/>
    <cellStyle name="40% – Акцентування1 3" xfId="320"/>
    <cellStyle name="40% – Акцентування2" xfId="321"/>
    <cellStyle name="40% – Акцентування2 2" xfId="322"/>
    <cellStyle name="40% – Акцентування2 2 2" xfId="323"/>
    <cellStyle name="40% – Акцентування2 3" xfId="324"/>
    <cellStyle name="40% – Акцентування3" xfId="325"/>
    <cellStyle name="40% – Акцентування3 2" xfId="326"/>
    <cellStyle name="40% – Акцентування3 2 2" xfId="327"/>
    <cellStyle name="40% – Акцентування3 3" xfId="328"/>
    <cellStyle name="40% – Акцентування4" xfId="329"/>
    <cellStyle name="40% – Акцентування4 2" xfId="330"/>
    <cellStyle name="40% – Акцентування4 2 2" xfId="331"/>
    <cellStyle name="40% – Акцентування4 3" xfId="332"/>
    <cellStyle name="40% – Акцентування5" xfId="333"/>
    <cellStyle name="40% – Акцентування5 2" xfId="334"/>
    <cellStyle name="40% – Акцентування5 2 2" xfId="335"/>
    <cellStyle name="40% – Акцентування5 3" xfId="336"/>
    <cellStyle name="40% – Акцентування6" xfId="337"/>
    <cellStyle name="40% – Акцентування6 2" xfId="338"/>
    <cellStyle name="40% – Акцентування6 2 2" xfId="339"/>
    <cellStyle name="40% – Акцентування6 3" xfId="340"/>
    <cellStyle name="60% - Accent1" xfId="341"/>
    <cellStyle name="60% - Accent1 2" xfId="342"/>
    <cellStyle name="60% - Accent1 3" xfId="343"/>
    <cellStyle name="60% - Accent1_П_1" xfId="344"/>
    <cellStyle name="60% - Accent2" xfId="345"/>
    <cellStyle name="60% - Accent2 2" xfId="346"/>
    <cellStyle name="60% - Accent2 3" xfId="347"/>
    <cellStyle name="60% - Accent2_П_1" xfId="348"/>
    <cellStyle name="60% - Accent3" xfId="349"/>
    <cellStyle name="60% - Accent3 2" xfId="350"/>
    <cellStyle name="60% - Accent3 3" xfId="351"/>
    <cellStyle name="60% - Accent3_П_1" xfId="352"/>
    <cellStyle name="60% - Accent4" xfId="353"/>
    <cellStyle name="60% - Accent4 2" xfId="354"/>
    <cellStyle name="60% - Accent4 3" xfId="355"/>
    <cellStyle name="60% - Accent4_П_1" xfId="356"/>
    <cellStyle name="60% - Accent5" xfId="357"/>
    <cellStyle name="60% - Accent5 2" xfId="358"/>
    <cellStyle name="60% - Accent5 3" xfId="359"/>
    <cellStyle name="60% - Accent5_П_1" xfId="360"/>
    <cellStyle name="60% - Accent6" xfId="361"/>
    <cellStyle name="60% - Accent6 2" xfId="362"/>
    <cellStyle name="60% - Accent6 3" xfId="363"/>
    <cellStyle name="60% - Accent6_П_1" xfId="364"/>
    <cellStyle name="60% - Акцент1" xfId="365"/>
    <cellStyle name="60% — акцент1" xfId="366"/>
    <cellStyle name="60% - Акцент1 2" xfId="367"/>
    <cellStyle name="60% — акцент1 2" xfId="368"/>
    <cellStyle name="60% - Акцент1 3" xfId="369"/>
    <cellStyle name="60% — акцент1 3" xfId="370"/>
    <cellStyle name="60% - Акцент1 4" xfId="371"/>
    <cellStyle name="60% - Акцент1 5" xfId="372"/>
    <cellStyle name="60% - Акцент2" xfId="373"/>
    <cellStyle name="60% — акцент2" xfId="374"/>
    <cellStyle name="60% - Акцент2 2" xfId="375"/>
    <cellStyle name="60% — акцент2 2" xfId="376"/>
    <cellStyle name="60% - Акцент2 3" xfId="377"/>
    <cellStyle name="60% — акцент2 3" xfId="378"/>
    <cellStyle name="60% - Акцент2 4" xfId="379"/>
    <cellStyle name="60% - Акцент2 5" xfId="380"/>
    <cellStyle name="60% - Акцент3" xfId="381"/>
    <cellStyle name="60% — акцент3" xfId="382"/>
    <cellStyle name="60% - Акцент3 2" xfId="383"/>
    <cellStyle name="60% — акцент3 2" xfId="384"/>
    <cellStyle name="60% - Акцент3 3" xfId="385"/>
    <cellStyle name="60% — акцент3 3" xfId="386"/>
    <cellStyle name="60% - Акцент3 4" xfId="387"/>
    <cellStyle name="60% - Акцент3 5" xfId="388"/>
    <cellStyle name="60% - Акцент4" xfId="389"/>
    <cellStyle name="60% — акцент4" xfId="390"/>
    <cellStyle name="60% - Акцент4 2" xfId="391"/>
    <cellStyle name="60% — акцент4 2" xfId="392"/>
    <cellStyle name="60% - Акцент4 3" xfId="393"/>
    <cellStyle name="60% — акцент4 3" xfId="394"/>
    <cellStyle name="60% - Акцент4 4" xfId="395"/>
    <cellStyle name="60% - Акцент4 5" xfId="396"/>
    <cellStyle name="60% - Акцент5" xfId="397"/>
    <cellStyle name="60% — акцент5" xfId="398"/>
    <cellStyle name="60% - Акцент5 2" xfId="399"/>
    <cellStyle name="60% — акцент5 2" xfId="400"/>
    <cellStyle name="60% - Акцент5 3" xfId="401"/>
    <cellStyle name="60% — акцент5 3" xfId="402"/>
    <cellStyle name="60% - Акцент5 4" xfId="403"/>
    <cellStyle name="60% - Акцент5 5" xfId="404"/>
    <cellStyle name="60% - Акцент6" xfId="405"/>
    <cellStyle name="60% — акцент6" xfId="406"/>
    <cellStyle name="60% - Акцент6 2" xfId="407"/>
    <cellStyle name="60% — акцент6 2" xfId="408"/>
    <cellStyle name="60% - Акцент6 3" xfId="409"/>
    <cellStyle name="60% — акцент6 3" xfId="410"/>
    <cellStyle name="60% - Акцент6 4" xfId="411"/>
    <cellStyle name="60% - Акцент6 5" xfId="412"/>
    <cellStyle name="60% – Акцентування1" xfId="413"/>
    <cellStyle name="60% – Акцентування1 2" xfId="414"/>
    <cellStyle name="60% – Акцентування2" xfId="415"/>
    <cellStyle name="60% – Акцентування2 2" xfId="416"/>
    <cellStyle name="60% – Акцентування3" xfId="417"/>
    <cellStyle name="60% – Акцентування3 2" xfId="418"/>
    <cellStyle name="60% – Акцентування4" xfId="419"/>
    <cellStyle name="60% – Акцентування4 2" xfId="420"/>
    <cellStyle name="60% – Акцентування5" xfId="421"/>
    <cellStyle name="60% – Акцентування5 2" xfId="422"/>
    <cellStyle name="60% – Акцентування6" xfId="423"/>
    <cellStyle name="60% – Акцентування6 2" xfId="424"/>
    <cellStyle name="Accent1" xfId="425"/>
    <cellStyle name="Accent1 2" xfId="426"/>
    <cellStyle name="Accent1 3" xfId="427"/>
    <cellStyle name="Accent1_П_1" xfId="428"/>
    <cellStyle name="Accent2" xfId="429"/>
    <cellStyle name="Accent2 2" xfId="430"/>
    <cellStyle name="Accent2 3" xfId="431"/>
    <cellStyle name="Accent2_П_1" xfId="432"/>
    <cellStyle name="Accent3" xfId="433"/>
    <cellStyle name="Accent3 2" xfId="434"/>
    <cellStyle name="Accent3 3" xfId="435"/>
    <cellStyle name="Accent3_П_1" xfId="436"/>
    <cellStyle name="Accent4" xfId="437"/>
    <cellStyle name="Accent4 2" xfId="438"/>
    <cellStyle name="Accent4 3" xfId="439"/>
    <cellStyle name="Accent4_П_1" xfId="440"/>
    <cellStyle name="Accent5" xfId="441"/>
    <cellStyle name="Accent5 2" xfId="442"/>
    <cellStyle name="Accent5_П_1" xfId="443"/>
    <cellStyle name="Accent6" xfId="444"/>
    <cellStyle name="Accent6 2" xfId="445"/>
    <cellStyle name="Accent6 3" xfId="446"/>
    <cellStyle name="Accent6_П_1" xfId="447"/>
    <cellStyle name="Bad" xfId="448"/>
    <cellStyle name="Bad 2" xfId="449"/>
    <cellStyle name="Bad 3" xfId="450"/>
    <cellStyle name="Bad_П_1" xfId="451"/>
    <cellStyle name="Calculation" xfId="452"/>
    <cellStyle name="Calculation 2" xfId="453"/>
    <cellStyle name="Calculation 3" xfId="454"/>
    <cellStyle name="Calculation_П_1" xfId="455"/>
    <cellStyle name="Check Cell" xfId="456"/>
    <cellStyle name="Check Cell 2" xfId="457"/>
    <cellStyle name="Check Cell_П_1" xfId="458"/>
    <cellStyle name="Excel Built-in Normal" xfId="459"/>
    <cellStyle name="Explanatory Text" xfId="460"/>
    <cellStyle name="fBlock" xfId="461"/>
    <cellStyle name="fCmp" xfId="462"/>
    <cellStyle name="fEr" xfId="463"/>
    <cellStyle name="fHead" xfId="464"/>
    <cellStyle name="fHead 2" xfId="465"/>
    <cellStyle name="fName" xfId="466"/>
    <cellStyle name="Good" xfId="467"/>
    <cellStyle name="Good 2" xfId="468"/>
    <cellStyle name="Good 3" xfId="469"/>
    <cellStyle name="Good_П_1" xfId="470"/>
    <cellStyle name="Heading 1" xfId="471"/>
    <cellStyle name="Heading 1 2" xfId="472"/>
    <cellStyle name="Heading 1 3" xfId="473"/>
    <cellStyle name="Heading 2" xfId="474"/>
    <cellStyle name="Heading 2 2" xfId="475"/>
    <cellStyle name="Heading 2 3" xfId="476"/>
    <cellStyle name="Heading 3" xfId="477"/>
    <cellStyle name="Heading 3 2" xfId="478"/>
    <cellStyle name="Heading 3 3" xfId="479"/>
    <cellStyle name="Heading 4" xfId="480"/>
    <cellStyle name="Heading 4 2" xfId="481"/>
    <cellStyle name="Heading 4 3" xfId="482"/>
    <cellStyle name="Input" xfId="483"/>
    <cellStyle name="Input 2" xfId="484"/>
    <cellStyle name="Input 3" xfId="485"/>
    <cellStyle name="Input_П_1" xfId="486"/>
    <cellStyle name="Linked Cell" xfId="487"/>
    <cellStyle name="Linked Cell 2" xfId="488"/>
    <cellStyle name="Neutral" xfId="489"/>
    <cellStyle name="Neutral 2" xfId="490"/>
    <cellStyle name="Neutral 3" xfId="491"/>
    <cellStyle name="Neutral_П_1" xfId="492"/>
    <cellStyle name="Normal 2" xfId="493"/>
    <cellStyle name="Normal_Sheet1" xfId="494"/>
    <cellStyle name="Note" xfId="495"/>
    <cellStyle name="Note 2" xfId="496"/>
    <cellStyle name="Note 2 2" xfId="497"/>
    <cellStyle name="Note_П_1" xfId="498"/>
    <cellStyle name="Output" xfId="499"/>
    <cellStyle name="Output 2" xfId="500"/>
    <cellStyle name="Output 3" xfId="501"/>
    <cellStyle name="Output_П_1" xfId="502"/>
    <cellStyle name="Title" xfId="503"/>
    <cellStyle name="Total" xfId="504"/>
    <cellStyle name="vDa" xfId="505"/>
    <cellStyle name="vDa 2" xfId="506"/>
    <cellStyle name="vHl" xfId="507"/>
    <cellStyle name="vHl 2" xfId="508"/>
    <cellStyle name="vN0" xfId="509"/>
    <cellStyle name="vN0 2" xfId="510"/>
    <cellStyle name="vN0 3" xfId="511"/>
    <cellStyle name="vSt" xfId="512"/>
    <cellStyle name="vSt 2" xfId="513"/>
    <cellStyle name="Warning Text" xfId="514"/>
    <cellStyle name="Акцент1 2" xfId="515"/>
    <cellStyle name="Акцент1 2 2" xfId="516"/>
    <cellStyle name="Акцент1 3" xfId="517"/>
    <cellStyle name="Акцент2 2" xfId="518"/>
    <cellStyle name="Акцент2 2 2" xfId="519"/>
    <cellStyle name="Акцент2 3" xfId="520"/>
    <cellStyle name="Акцент3 2" xfId="521"/>
    <cellStyle name="Акцент3 2 2" xfId="522"/>
    <cellStyle name="Акцент3 3" xfId="523"/>
    <cellStyle name="Акцент4 2" xfId="524"/>
    <cellStyle name="Акцент4 2 2" xfId="525"/>
    <cellStyle name="Акцент4 3" xfId="526"/>
    <cellStyle name="Акцент5 2" xfId="527"/>
    <cellStyle name="Акцент5 2 2" xfId="528"/>
    <cellStyle name="Акцент5 3" xfId="529"/>
    <cellStyle name="Акцент6 2" xfId="530"/>
    <cellStyle name="Акцент6 2 2" xfId="531"/>
    <cellStyle name="Акцент6 3" xfId="532"/>
    <cellStyle name="Акцентування1" xfId="533"/>
    <cellStyle name="Акцентування1 2" xfId="534"/>
    <cellStyle name="Акцентування2" xfId="535"/>
    <cellStyle name="Акцентування2 2" xfId="536"/>
    <cellStyle name="Акцентування3" xfId="537"/>
    <cellStyle name="Акцентування3 2" xfId="538"/>
    <cellStyle name="Акцентування4" xfId="539"/>
    <cellStyle name="Акцентування4 2" xfId="540"/>
    <cellStyle name="Акцентування5" xfId="541"/>
    <cellStyle name="Акцентування5 2" xfId="542"/>
    <cellStyle name="Акцентування6" xfId="543"/>
    <cellStyle name="Акцентування6 2" xfId="544"/>
    <cellStyle name="Ввід" xfId="545"/>
    <cellStyle name="Ввід 2" xfId="546"/>
    <cellStyle name="Ввод  2" xfId="547"/>
    <cellStyle name="Ввод  2 2" xfId="548"/>
    <cellStyle name="Ввод  3" xfId="549"/>
    <cellStyle name="Вывод 2" xfId="550"/>
    <cellStyle name="Вывод 2 2" xfId="551"/>
    <cellStyle name="Вывод 3" xfId="552"/>
    <cellStyle name="Вычисление 2" xfId="553"/>
    <cellStyle name="Вычисление 2 2" xfId="554"/>
    <cellStyle name="Вычисление 3" xfId="555"/>
    <cellStyle name="Гиперссылка 2" xfId="556"/>
    <cellStyle name="Гиперссылка 3" xfId="557"/>
    <cellStyle name="Грошовий 2" xfId="558"/>
    <cellStyle name="Currency" xfId="559"/>
    <cellStyle name="Currency [0]" xfId="560"/>
    <cellStyle name="Добре" xfId="561"/>
    <cellStyle name="Добре 2" xfId="562"/>
    <cellStyle name="Заголовок 1" xfId="563"/>
    <cellStyle name="Заголовок 1 2" xfId="564"/>
    <cellStyle name="Заголовок 1 3" xfId="565"/>
    <cellStyle name="Заголовок 2" xfId="566"/>
    <cellStyle name="Заголовок 2 2" xfId="567"/>
    <cellStyle name="Заголовок 2 3" xfId="568"/>
    <cellStyle name="Заголовок 3" xfId="569"/>
    <cellStyle name="Заголовок 3 2" xfId="570"/>
    <cellStyle name="Заголовок 3 3" xfId="571"/>
    <cellStyle name="Заголовок 4" xfId="572"/>
    <cellStyle name="Заголовок 4 2" xfId="573"/>
    <cellStyle name="Заголовок 4 3" xfId="574"/>
    <cellStyle name="Звичайний 2" xfId="575"/>
    <cellStyle name="Звичайний 2 2" xfId="576"/>
    <cellStyle name="Звичайний 2 3" xfId="577"/>
    <cellStyle name="Звичайний 2_8.Блок_3 (1 ч)" xfId="578"/>
    <cellStyle name="Звичайний 3" xfId="579"/>
    <cellStyle name="Звичайний 3 2" xfId="580"/>
    <cellStyle name="Звичайний 3 2 2" xfId="581"/>
    <cellStyle name="Звичайний 4" xfId="582"/>
    <cellStyle name="Звичайний 4 2" xfId="583"/>
    <cellStyle name="Звичайний 4 2 2" xfId="584"/>
    <cellStyle name="Звичайний 4 3" xfId="585"/>
    <cellStyle name="Звичайний 5" xfId="586"/>
    <cellStyle name="Звичайний 5 2" xfId="587"/>
    <cellStyle name="Звичайний 5 3" xfId="588"/>
    <cellStyle name="Звичайний 5 4" xfId="589"/>
    <cellStyle name="Звичайний 6" xfId="590"/>
    <cellStyle name="Звичайний 6 2" xfId="591"/>
    <cellStyle name="Звичайний 7" xfId="592"/>
    <cellStyle name="Зв'язана клітинка" xfId="593"/>
    <cellStyle name="Зв'язана клітинка 2" xfId="594"/>
    <cellStyle name="Итог 2" xfId="595"/>
    <cellStyle name="Итог 3" xfId="596"/>
    <cellStyle name="Контрольна клітинка" xfId="597"/>
    <cellStyle name="Контрольна клітинка 2" xfId="598"/>
    <cellStyle name="Контрольная ячейка 2" xfId="599"/>
    <cellStyle name="Контрольная ячейка 2 2" xfId="600"/>
    <cellStyle name="Контрольная ячейка 3" xfId="601"/>
    <cellStyle name="Назва" xfId="602"/>
    <cellStyle name="Назва 2" xfId="603"/>
    <cellStyle name="Название 2" xfId="604"/>
    <cellStyle name="Название 3" xfId="605"/>
    <cellStyle name="Нейтральный 2" xfId="606"/>
    <cellStyle name="Нейтральный 2 2" xfId="607"/>
    <cellStyle name="Нейтральный 3" xfId="608"/>
    <cellStyle name="Обчислення" xfId="609"/>
    <cellStyle name="Обчислення 2" xfId="610"/>
    <cellStyle name="Обычный 10" xfId="611"/>
    <cellStyle name="Обычный 11" xfId="612"/>
    <cellStyle name="Обычный 12" xfId="613"/>
    <cellStyle name="Обычный 2" xfId="614"/>
    <cellStyle name="Обычный 2 2" xfId="615"/>
    <cellStyle name="Обычный 2 3" xfId="616"/>
    <cellStyle name="Обычный 2 3 2" xfId="617"/>
    <cellStyle name="Обычный 2 4" xfId="618"/>
    <cellStyle name="Обычный 2 4 2" xfId="619"/>
    <cellStyle name="Обычный 3" xfId="620"/>
    <cellStyle name="Обычный 3 2" xfId="621"/>
    <cellStyle name="Обычный 3 3" xfId="622"/>
    <cellStyle name="Обычный 4" xfId="623"/>
    <cellStyle name="Обычный 4 2" xfId="624"/>
    <cellStyle name="Обычный 5" xfId="625"/>
    <cellStyle name="Обычный 5 2" xfId="626"/>
    <cellStyle name="Обычный 5 3" xfId="627"/>
    <cellStyle name="Обычный 6" xfId="628"/>
    <cellStyle name="Обычный 6 2" xfId="629"/>
    <cellStyle name="Обычный 7" xfId="630"/>
    <cellStyle name="Обычный 8" xfId="631"/>
    <cellStyle name="Обычный 9" xfId="632"/>
    <cellStyle name="Обычный 9 2" xfId="633"/>
    <cellStyle name="Обычный_4 категории вмесмте СОЦ_УРАЗЛИВІ__ТАБО_4 категорії Квота!!!_2014 рік" xfId="634"/>
    <cellStyle name="Обычный_Перевірка_Молодь_до 18 років" xfId="635"/>
    <cellStyle name="Обычный_Укомплектування_11_2013" xfId="636"/>
    <cellStyle name="Підсумок" xfId="637"/>
    <cellStyle name="Підсумок 2" xfId="638"/>
    <cellStyle name="Плохой 2" xfId="639"/>
    <cellStyle name="Плохой 2 2" xfId="640"/>
    <cellStyle name="Плохой 3" xfId="641"/>
    <cellStyle name="Поганий" xfId="642"/>
    <cellStyle name="Поганий 2" xfId="643"/>
    <cellStyle name="Пояснение 2" xfId="644"/>
    <cellStyle name="Пояснение 3" xfId="645"/>
    <cellStyle name="Примечание 2" xfId="646"/>
    <cellStyle name="Примечание 2 2" xfId="647"/>
    <cellStyle name="Примечание 3" xfId="648"/>
    <cellStyle name="Примітка" xfId="649"/>
    <cellStyle name="Примітка 2" xfId="650"/>
    <cellStyle name="Percent" xfId="651"/>
    <cellStyle name="Результат" xfId="652"/>
    <cellStyle name="Связанная ячейка 2" xfId="653"/>
    <cellStyle name="Связанная ячейка 3" xfId="654"/>
    <cellStyle name="Середній" xfId="655"/>
    <cellStyle name="Середній 2" xfId="656"/>
    <cellStyle name="Стиль 1" xfId="657"/>
    <cellStyle name="Стиль 1 2" xfId="658"/>
    <cellStyle name="Текст попередження" xfId="659"/>
    <cellStyle name="Текст попередження 2" xfId="660"/>
    <cellStyle name="Текст пояснення" xfId="661"/>
    <cellStyle name="Текст пояснення 2" xfId="662"/>
    <cellStyle name="Текст предупреждения 2" xfId="663"/>
    <cellStyle name="Текст предупреждения 3" xfId="664"/>
    <cellStyle name="Тысячи [0]_Анализ" xfId="665"/>
    <cellStyle name="Тысячи_Анализ" xfId="666"/>
    <cellStyle name="Comma" xfId="667"/>
    <cellStyle name="Comma [0]" xfId="668"/>
    <cellStyle name="ФинᎰнсовый_Лист1 (3)_1" xfId="669"/>
    <cellStyle name="Хороший 2" xfId="670"/>
    <cellStyle name="Хороший 2 2" xfId="671"/>
    <cellStyle name="Хороший 3" xfId="6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BreakPreview" zoomScale="75" zoomScaleNormal="75" zoomScaleSheetLayoutView="75" zoomScalePageLayoutView="0" workbookViewId="0" topLeftCell="A1">
      <selection activeCell="E19" sqref="E19"/>
    </sheetView>
  </sheetViews>
  <sheetFormatPr defaultColWidth="8.00390625" defaultRowHeight="15"/>
  <cols>
    <col min="1" max="1" width="65.8515625" style="23" customWidth="1"/>
    <col min="2" max="2" width="20.00390625" style="34" customWidth="1"/>
    <col min="3" max="3" width="20.421875" style="34" customWidth="1"/>
    <col min="4" max="4" width="15.140625" style="23" customWidth="1"/>
    <col min="5" max="5" width="16.421875" style="23" customWidth="1"/>
    <col min="6" max="6" width="13.8515625" style="23" customWidth="1"/>
    <col min="7" max="16384" width="8.00390625" style="23" customWidth="1"/>
  </cols>
  <sheetData>
    <row r="1" spans="1:6" ht="22.5">
      <c r="A1" s="60" t="s">
        <v>33</v>
      </c>
      <c r="B1" s="60"/>
      <c r="C1" s="60"/>
      <c r="D1" s="60"/>
      <c r="E1" s="60"/>
      <c r="F1" s="60"/>
    </row>
    <row r="2" spans="1:6" ht="22.5">
      <c r="A2" s="61" t="s">
        <v>44</v>
      </c>
      <c r="B2" s="61"/>
      <c r="C2" s="61"/>
      <c r="D2" s="61"/>
      <c r="E2" s="61"/>
      <c r="F2" s="61"/>
    </row>
    <row r="3" spans="1:5" s="26" customFormat="1" ht="18" customHeight="1">
      <c r="A3" s="47"/>
      <c r="B3" s="47"/>
      <c r="C3" s="24"/>
      <c r="D3" s="25"/>
      <c r="E3" s="25" t="s">
        <v>14</v>
      </c>
    </row>
    <row r="4" spans="1:5" s="26" customFormat="1" ht="23.25" customHeight="1">
      <c r="A4" s="71" t="s">
        <v>8</v>
      </c>
      <c r="B4" s="62" t="s">
        <v>45</v>
      </c>
      <c r="C4" s="62" t="s">
        <v>46</v>
      </c>
      <c r="D4" s="64" t="s">
        <v>9</v>
      </c>
      <c r="E4" s="64"/>
    </row>
    <row r="5" spans="1:5" s="26" customFormat="1" ht="46.5" customHeight="1">
      <c r="A5" s="71"/>
      <c r="B5" s="63"/>
      <c r="C5" s="63"/>
      <c r="D5" s="27" t="s">
        <v>10</v>
      </c>
      <c r="E5" s="35" t="s">
        <v>13</v>
      </c>
    </row>
    <row r="6" spans="1:5" s="26" customFormat="1" ht="46.5" customHeight="1">
      <c r="A6" s="52" t="s">
        <v>40</v>
      </c>
      <c r="B6" s="57">
        <v>14834</v>
      </c>
      <c r="C6" s="57">
        <v>15587</v>
      </c>
      <c r="D6" s="55">
        <f>C6/B6*100</f>
        <v>105.07617635162465</v>
      </c>
      <c r="E6" s="54">
        <f>C6-B6</f>
        <v>753</v>
      </c>
    </row>
    <row r="7" spans="1:6" s="26" customFormat="1" ht="29.25" customHeight="1">
      <c r="A7" s="44" t="s">
        <v>41</v>
      </c>
      <c r="B7" s="36">
        <v>5549</v>
      </c>
      <c r="C7" s="36">
        <v>5806</v>
      </c>
      <c r="D7" s="29">
        <f aca="true" t="shared" si="0" ref="D7:D12">C7/B7*100</f>
        <v>104.63146512885204</v>
      </c>
      <c r="E7" s="29">
        <f aca="true" t="shared" si="1" ref="E7:E12">C7-B7</f>
        <v>257</v>
      </c>
      <c r="F7" s="30"/>
    </row>
    <row r="8" spans="1:7" s="26" customFormat="1" ht="40.5">
      <c r="A8" s="45" t="s">
        <v>5</v>
      </c>
      <c r="B8" s="36">
        <v>4115</v>
      </c>
      <c r="C8" s="36">
        <v>2739</v>
      </c>
      <c r="D8" s="29">
        <f t="shared" si="0"/>
        <v>66.56136087484812</v>
      </c>
      <c r="E8" s="29">
        <f t="shared" si="1"/>
        <v>-1376</v>
      </c>
      <c r="G8" s="30"/>
    </row>
    <row r="9" spans="1:7" s="26" customFormat="1" ht="64.5" customHeight="1">
      <c r="A9" s="45" t="s">
        <v>6</v>
      </c>
      <c r="B9" s="36">
        <v>132</v>
      </c>
      <c r="C9" s="36">
        <v>283</v>
      </c>
      <c r="D9" s="29">
        <f t="shared" si="0"/>
        <v>214.3939393939394</v>
      </c>
      <c r="E9" s="29">
        <f t="shared" si="1"/>
        <v>151</v>
      </c>
      <c r="G9" s="30"/>
    </row>
    <row r="10" spans="1:9" s="26" customFormat="1" ht="27.75" customHeight="1">
      <c r="A10" s="44" t="s">
        <v>15</v>
      </c>
      <c r="B10" s="36">
        <v>599</v>
      </c>
      <c r="C10" s="36">
        <v>283</v>
      </c>
      <c r="D10" s="29">
        <f t="shared" si="0"/>
        <v>47.24540901502504</v>
      </c>
      <c r="E10" s="29">
        <f t="shared" si="1"/>
        <v>-316</v>
      </c>
      <c r="I10" s="30"/>
    </row>
    <row r="11" spans="1:5" s="26" customFormat="1" ht="48" customHeight="1">
      <c r="A11" s="44" t="s">
        <v>3</v>
      </c>
      <c r="B11" s="36">
        <v>973</v>
      </c>
      <c r="C11" s="36">
        <v>648</v>
      </c>
      <c r="D11" s="29">
        <f t="shared" si="0"/>
        <v>66.59815005138746</v>
      </c>
      <c r="E11" s="29">
        <f t="shared" si="1"/>
        <v>-325</v>
      </c>
    </row>
    <row r="12" spans="1:6" s="26" customFormat="1" ht="45.75" customHeight="1">
      <c r="A12" s="44" t="s">
        <v>16</v>
      </c>
      <c r="B12" s="36">
        <v>5297</v>
      </c>
      <c r="C12" s="36">
        <v>5115</v>
      </c>
      <c r="D12" s="29">
        <f t="shared" si="0"/>
        <v>96.56409288276383</v>
      </c>
      <c r="E12" s="29">
        <f t="shared" si="1"/>
        <v>-182</v>
      </c>
      <c r="F12" s="30"/>
    </row>
    <row r="13" spans="1:7" s="26" customFormat="1" ht="12.75" customHeight="1">
      <c r="A13" s="65" t="s">
        <v>17</v>
      </c>
      <c r="B13" s="66"/>
      <c r="C13" s="66"/>
      <c r="D13" s="66"/>
      <c r="E13" s="66"/>
      <c r="F13" s="67"/>
      <c r="G13" s="30"/>
    </row>
    <row r="14" spans="1:7" s="26" customFormat="1" ht="12.75" customHeight="1">
      <c r="A14" s="68"/>
      <c r="B14" s="69"/>
      <c r="C14" s="69"/>
      <c r="D14" s="69"/>
      <c r="E14" s="69"/>
      <c r="F14" s="70"/>
      <c r="G14" s="30"/>
    </row>
    <row r="15" spans="1:5" s="26" customFormat="1" ht="20.25">
      <c r="A15" s="71" t="s">
        <v>8</v>
      </c>
      <c r="B15" s="71" t="s">
        <v>47</v>
      </c>
      <c r="C15" s="71" t="s">
        <v>48</v>
      </c>
      <c r="D15" s="72" t="s">
        <v>9</v>
      </c>
      <c r="E15" s="73"/>
    </row>
    <row r="16" spans="1:5" ht="36.75" customHeight="1">
      <c r="A16" s="71"/>
      <c r="B16" s="71"/>
      <c r="C16" s="71"/>
      <c r="D16" s="27" t="s">
        <v>10</v>
      </c>
      <c r="E16" s="28" t="s">
        <v>19</v>
      </c>
    </row>
    <row r="17" spans="1:5" ht="36.75" customHeight="1">
      <c r="A17" s="52" t="s">
        <v>40</v>
      </c>
      <c r="B17" s="37">
        <v>9258</v>
      </c>
      <c r="C17" s="37">
        <v>11505</v>
      </c>
      <c r="D17" s="31">
        <f>C17/B17*100</f>
        <v>124.27090084251458</v>
      </c>
      <c r="E17" s="37">
        <f>C17-B17</f>
        <v>2247</v>
      </c>
    </row>
    <row r="18" spans="1:5" ht="33" customHeight="1">
      <c r="A18" s="46" t="s">
        <v>41</v>
      </c>
      <c r="B18" s="37">
        <v>2619</v>
      </c>
      <c r="C18" s="37">
        <v>4796</v>
      </c>
      <c r="D18" s="31">
        <f>ROUND(C18/B18*100,1)</f>
        <v>183.1</v>
      </c>
      <c r="E18" s="56">
        <f>C18-B18</f>
        <v>2177</v>
      </c>
    </row>
    <row r="19" spans="1:5" ht="24" customHeight="1">
      <c r="A19" s="46" t="s">
        <v>18</v>
      </c>
      <c r="B19" s="37">
        <v>1961</v>
      </c>
      <c r="C19" s="37">
        <v>4040</v>
      </c>
      <c r="D19" s="31">
        <f>ROUND(C19/B19*100,1)</f>
        <v>206</v>
      </c>
      <c r="E19" s="32">
        <f>C19-B19</f>
        <v>2079</v>
      </c>
    </row>
    <row r="20" spans="2:3" ht="12.75">
      <c r="B20" s="33"/>
      <c r="C20" s="33"/>
    </row>
    <row r="21" ht="12.75">
      <c r="C21" s="33"/>
    </row>
  </sheetData>
  <sheetProtection/>
  <mergeCells count="11">
    <mergeCell ref="B4:B5"/>
    <mergeCell ref="A1:F1"/>
    <mergeCell ref="A2:F2"/>
    <mergeCell ref="C4:C5"/>
    <mergeCell ref="D4:E4"/>
    <mergeCell ref="A13:F14"/>
    <mergeCell ref="A15:A16"/>
    <mergeCell ref="B15:B16"/>
    <mergeCell ref="A4:A5"/>
    <mergeCell ref="C15:C16"/>
    <mergeCell ref="D15:E15"/>
  </mergeCells>
  <printOptions horizontalCentered="1"/>
  <pageMargins left="0.25" right="0.25" top="0.75" bottom="0.75" header="0.3" footer="0.3"/>
  <pageSetup fitToHeight="0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24"/>
  <sheetViews>
    <sheetView tabSelected="1" zoomScale="62" zoomScaleNormal="62" zoomScaleSheetLayoutView="50" zoomScalePageLayoutView="0" workbookViewId="0" topLeftCell="A1">
      <selection activeCell="H14" sqref="H14"/>
    </sheetView>
  </sheetViews>
  <sheetFormatPr defaultColWidth="6.00390625" defaultRowHeight="15"/>
  <cols>
    <col min="1" max="1" width="40.140625" style="18" customWidth="1"/>
    <col min="2" max="2" width="21.7109375" style="18" customWidth="1"/>
    <col min="3" max="3" width="20.8515625" style="13" customWidth="1"/>
    <col min="4" max="4" width="21.140625" style="13" customWidth="1"/>
    <col min="5" max="5" width="20.8515625" style="14" customWidth="1"/>
    <col min="6" max="6" width="27.421875" style="13" customWidth="1"/>
    <col min="7" max="7" width="21.00390625" style="13" customWidth="1"/>
    <col min="8" max="8" width="20.7109375" style="14" customWidth="1"/>
    <col min="9" max="9" width="29.7109375" style="14" customWidth="1"/>
    <col min="10" max="10" width="20.28125" style="13" customWidth="1"/>
    <col min="11" max="11" width="18.140625" style="14" customWidth="1"/>
    <col min="12" max="12" width="19.00390625" style="15" customWidth="1"/>
    <col min="13" max="15" width="9.140625" style="2" customWidth="1"/>
    <col min="16" max="16" width="10.8515625" style="2" bestFit="1" customWidth="1"/>
    <col min="17" max="237" width="9.140625" style="2" customWidth="1"/>
    <col min="238" max="238" width="16.00390625" style="2" customWidth="1"/>
    <col min="239" max="250" width="10.8515625" style="2" customWidth="1"/>
    <col min="251" max="251" width="9.421875" style="2" customWidth="1"/>
    <col min="252" max="252" width="8.421875" style="2" customWidth="1"/>
    <col min="253" max="253" width="6.57421875" style="2" customWidth="1"/>
    <col min="254" max="254" width="8.28125" style="2" customWidth="1"/>
    <col min="255" max="255" width="8.7109375" style="2" customWidth="1"/>
    <col min="256" max="16384" width="6.00390625" style="2" customWidth="1"/>
  </cols>
  <sheetData>
    <row r="1" spans="11:12" ht="70.5" customHeight="1">
      <c r="K1" s="75"/>
      <c r="L1" s="76"/>
    </row>
    <row r="2" spans="1:12" s="19" customFormat="1" ht="83.25" customHeight="1">
      <c r="A2" s="74" t="s">
        <v>49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1" customFormat="1" ht="21" customHeight="1">
      <c r="A3" s="16"/>
      <c r="B3" s="16"/>
      <c r="C3" s="8"/>
      <c r="D3" s="8"/>
      <c r="E3" s="9"/>
      <c r="F3" s="8"/>
      <c r="G3" s="8"/>
      <c r="H3" s="6"/>
      <c r="I3" s="8"/>
      <c r="J3" s="10"/>
      <c r="K3" s="11"/>
      <c r="L3" s="7"/>
    </row>
    <row r="4" spans="1:12" s="4" customFormat="1" ht="127.5" customHeight="1">
      <c r="A4" s="20"/>
      <c r="B4" s="22" t="s">
        <v>42</v>
      </c>
      <c r="C4" s="21" t="s">
        <v>1</v>
      </c>
      <c r="D4" s="21" t="s">
        <v>5</v>
      </c>
      <c r="E4" s="21" t="s">
        <v>11</v>
      </c>
      <c r="F4" s="21" t="s">
        <v>6</v>
      </c>
      <c r="G4" s="21" t="s">
        <v>2</v>
      </c>
      <c r="H4" s="21" t="s">
        <v>3</v>
      </c>
      <c r="I4" s="21" t="s">
        <v>12</v>
      </c>
      <c r="J4" s="22" t="s">
        <v>43</v>
      </c>
      <c r="K4" s="22" t="s">
        <v>4</v>
      </c>
      <c r="L4" s="21" t="s">
        <v>7</v>
      </c>
    </row>
    <row r="5" spans="1:12" s="3" customFormat="1" ht="21" customHeight="1">
      <c r="A5" s="17" t="s">
        <v>0</v>
      </c>
      <c r="B5" s="17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</row>
    <row r="6" spans="1:15" s="43" customFormat="1" ht="21" customHeight="1">
      <c r="A6" s="58" t="s">
        <v>39</v>
      </c>
      <c r="B6" s="59">
        <f>SUM(B7:B24)</f>
        <v>15587</v>
      </c>
      <c r="C6" s="48">
        <f aca="true" t="shared" si="0" ref="C6:I6">SUM(C7:C24)</f>
        <v>6862</v>
      </c>
      <c r="D6" s="48">
        <f>SUM(D7:D24)</f>
        <v>2739</v>
      </c>
      <c r="E6" s="48">
        <f t="shared" si="0"/>
        <v>23</v>
      </c>
      <c r="F6" s="48">
        <f t="shared" si="0"/>
        <v>113</v>
      </c>
      <c r="G6" s="48">
        <f t="shared" si="0"/>
        <v>283</v>
      </c>
      <c r="H6" s="48">
        <f t="shared" si="0"/>
        <v>648</v>
      </c>
      <c r="I6" s="48">
        <f t="shared" si="0"/>
        <v>5115</v>
      </c>
      <c r="J6" s="48">
        <f>SUM(J7:J24)</f>
        <v>11505</v>
      </c>
      <c r="K6" s="48">
        <f>SUM(K7:K24)</f>
        <v>4796</v>
      </c>
      <c r="L6" s="48">
        <f>SUM(L7:L24)</f>
        <v>4040</v>
      </c>
      <c r="O6" s="50"/>
    </row>
    <row r="7" spans="1:15" ht="34.5" customHeight="1">
      <c r="A7" s="42" t="s">
        <v>25</v>
      </c>
      <c r="B7" s="53">
        <v>366</v>
      </c>
      <c r="C7" s="41">
        <v>316</v>
      </c>
      <c r="D7" s="40">
        <v>108</v>
      </c>
      <c r="E7" s="40">
        <v>0</v>
      </c>
      <c r="F7" s="41">
        <v>5</v>
      </c>
      <c r="G7" s="41">
        <v>16</v>
      </c>
      <c r="H7" s="49">
        <v>12</v>
      </c>
      <c r="I7" s="39">
        <v>268</v>
      </c>
      <c r="J7" s="41">
        <v>192</v>
      </c>
      <c r="K7" s="38">
        <v>188</v>
      </c>
      <c r="L7" s="41">
        <v>164</v>
      </c>
      <c r="M7" s="5"/>
      <c r="O7" s="51"/>
    </row>
    <row r="8" spans="1:15" ht="34.5" customHeight="1">
      <c r="A8" s="42" t="s">
        <v>26</v>
      </c>
      <c r="B8" s="53">
        <v>267</v>
      </c>
      <c r="C8" s="41">
        <v>132</v>
      </c>
      <c r="D8" s="40">
        <v>50</v>
      </c>
      <c r="E8" s="40">
        <v>1</v>
      </c>
      <c r="F8" s="41">
        <v>0</v>
      </c>
      <c r="G8" s="41">
        <v>17</v>
      </c>
      <c r="H8" s="49">
        <v>26</v>
      </c>
      <c r="I8" s="39">
        <v>125</v>
      </c>
      <c r="J8" s="41">
        <v>176</v>
      </c>
      <c r="K8" s="38">
        <v>98</v>
      </c>
      <c r="L8" s="41">
        <v>92</v>
      </c>
      <c r="M8" s="5"/>
      <c r="O8" s="51"/>
    </row>
    <row r="9" spans="1:15" ht="34.5" customHeight="1">
      <c r="A9" s="42" t="s">
        <v>27</v>
      </c>
      <c r="B9" s="53">
        <v>232</v>
      </c>
      <c r="C9" s="41">
        <v>149</v>
      </c>
      <c r="D9" s="40">
        <v>79</v>
      </c>
      <c r="E9" s="40">
        <v>0</v>
      </c>
      <c r="F9" s="41">
        <v>2</v>
      </c>
      <c r="G9" s="41">
        <v>3</v>
      </c>
      <c r="H9" s="49">
        <v>7</v>
      </c>
      <c r="I9" s="39">
        <v>125</v>
      </c>
      <c r="J9" s="41">
        <v>136</v>
      </c>
      <c r="K9" s="38">
        <v>113</v>
      </c>
      <c r="L9" s="41">
        <v>104</v>
      </c>
      <c r="M9" s="5"/>
      <c r="O9" s="51"/>
    </row>
    <row r="10" spans="1:15" ht="34.5" customHeight="1">
      <c r="A10" s="42" t="s">
        <v>28</v>
      </c>
      <c r="B10" s="53">
        <v>501</v>
      </c>
      <c r="C10" s="41">
        <v>332</v>
      </c>
      <c r="D10" s="40">
        <v>145</v>
      </c>
      <c r="E10" s="40">
        <v>1</v>
      </c>
      <c r="F10" s="41">
        <v>2</v>
      </c>
      <c r="G10" s="41">
        <v>10</v>
      </c>
      <c r="H10" s="49">
        <v>42</v>
      </c>
      <c r="I10" s="39">
        <v>299</v>
      </c>
      <c r="J10" s="41">
        <v>275</v>
      </c>
      <c r="K10" s="38">
        <v>226</v>
      </c>
      <c r="L10" s="41">
        <v>194</v>
      </c>
      <c r="M10" s="5"/>
      <c r="O10" s="51"/>
    </row>
    <row r="11" spans="1:15" ht="34.5" customHeight="1">
      <c r="A11" s="42" t="s">
        <v>29</v>
      </c>
      <c r="B11" s="53">
        <v>159</v>
      </c>
      <c r="C11" s="41">
        <v>137</v>
      </c>
      <c r="D11" s="40">
        <v>37</v>
      </c>
      <c r="E11" s="40">
        <v>0</v>
      </c>
      <c r="F11" s="41">
        <v>3</v>
      </c>
      <c r="G11" s="41">
        <v>13</v>
      </c>
      <c r="H11" s="49">
        <v>22</v>
      </c>
      <c r="I11" s="39">
        <v>107</v>
      </c>
      <c r="J11" s="41">
        <v>99</v>
      </c>
      <c r="K11" s="38">
        <v>93</v>
      </c>
      <c r="L11" s="41">
        <v>83</v>
      </c>
      <c r="M11" s="5"/>
      <c r="O11" s="51"/>
    </row>
    <row r="12" spans="1:15" ht="34.5" customHeight="1">
      <c r="A12" s="42" t="s">
        <v>30</v>
      </c>
      <c r="B12" s="53">
        <v>626</v>
      </c>
      <c r="C12" s="41">
        <v>274</v>
      </c>
      <c r="D12" s="40">
        <v>158</v>
      </c>
      <c r="E12" s="40">
        <v>4</v>
      </c>
      <c r="F12" s="41">
        <v>4</v>
      </c>
      <c r="G12" s="41">
        <v>21</v>
      </c>
      <c r="H12" s="49">
        <v>9</v>
      </c>
      <c r="I12" s="39">
        <v>198</v>
      </c>
      <c r="J12" s="41">
        <v>354</v>
      </c>
      <c r="K12" s="38">
        <v>179</v>
      </c>
      <c r="L12" s="41">
        <v>152</v>
      </c>
      <c r="M12" s="5"/>
      <c r="O12" s="51"/>
    </row>
    <row r="13" spans="1:15" ht="34.5" customHeight="1">
      <c r="A13" s="42" t="s">
        <v>31</v>
      </c>
      <c r="B13" s="53">
        <v>478</v>
      </c>
      <c r="C13" s="41">
        <v>143</v>
      </c>
      <c r="D13" s="40">
        <v>51</v>
      </c>
      <c r="E13" s="40">
        <v>0</v>
      </c>
      <c r="F13" s="41">
        <v>3</v>
      </c>
      <c r="G13" s="41">
        <v>1</v>
      </c>
      <c r="H13" s="49">
        <v>2</v>
      </c>
      <c r="I13" s="39">
        <v>138</v>
      </c>
      <c r="J13" s="41">
        <v>394</v>
      </c>
      <c r="K13" s="38">
        <v>104</v>
      </c>
      <c r="L13" s="41">
        <v>97</v>
      </c>
      <c r="M13" s="5"/>
      <c r="O13" s="51"/>
    </row>
    <row r="14" spans="1:15" ht="34.5" customHeight="1">
      <c r="A14" s="42" t="s">
        <v>34</v>
      </c>
      <c r="B14" s="53">
        <v>529</v>
      </c>
      <c r="C14" s="41">
        <v>227</v>
      </c>
      <c r="D14" s="40">
        <v>98</v>
      </c>
      <c r="E14" s="40">
        <v>2</v>
      </c>
      <c r="F14" s="41">
        <v>7</v>
      </c>
      <c r="G14" s="41">
        <v>17</v>
      </c>
      <c r="H14" s="49">
        <v>7</v>
      </c>
      <c r="I14" s="39">
        <v>158</v>
      </c>
      <c r="J14" s="41">
        <v>378</v>
      </c>
      <c r="K14" s="38">
        <v>149</v>
      </c>
      <c r="L14" s="41">
        <v>140</v>
      </c>
      <c r="M14" s="5"/>
      <c r="O14" s="51"/>
    </row>
    <row r="15" spans="1:15" ht="34.5" customHeight="1">
      <c r="A15" s="42" t="s">
        <v>35</v>
      </c>
      <c r="B15" s="53">
        <v>1071</v>
      </c>
      <c r="C15" s="41">
        <v>291</v>
      </c>
      <c r="D15" s="40">
        <v>153</v>
      </c>
      <c r="E15" s="40">
        <v>1</v>
      </c>
      <c r="F15" s="41">
        <v>18</v>
      </c>
      <c r="G15" s="41">
        <v>9</v>
      </c>
      <c r="H15" s="49">
        <v>13</v>
      </c>
      <c r="I15" s="39">
        <v>209</v>
      </c>
      <c r="J15" s="41">
        <v>903</v>
      </c>
      <c r="K15" s="38">
        <v>196</v>
      </c>
      <c r="L15" s="41">
        <v>178</v>
      </c>
      <c r="M15" s="5"/>
      <c r="O15" s="51"/>
    </row>
    <row r="16" spans="1:15" ht="34.5" customHeight="1">
      <c r="A16" s="42" t="s">
        <v>24</v>
      </c>
      <c r="B16" s="53">
        <v>424</v>
      </c>
      <c r="C16" s="41">
        <v>258</v>
      </c>
      <c r="D16" s="40">
        <v>94</v>
      </c>
      <c r="E16" s="40">
        <v>0</v>
      </c>
      <c r="F16" s="41">
        <v>1</v>
      </c>
      <c r="G16" s="41">
        <v>9</v>
      </c>
      <c r="H16" s="49">
        <v>12</v>
      </c>
      <c r="I16" s="39">
        <v>189</v>
      </c>
      <c r="J16" s="41">
        <v>285</v>
      </c>
      <c r="K16" s="38">
        <v>189</v>
      </c>
      <c r="L16" s="41">
        <v>163</v>
      </c>
      <c r="M16" s="5"/>
      <c r="O16" s="51"/>
    </row>
    <row r="17" spans="1:15" ht="34.5" customHeight="1">
      <c r="A17" s="42" t="s">
        <v>23</v>
      </c>
      <c r="B17" s="53">
        <v>249</v>
      </c>
      <c r="C17" s="41">
        <v>198</v>
      </c>
      <c r="D17" s="40">
        <v>88</v>
      </c>
      <c r="E17" s="40">
        <v>2</v>
      </c>
      <c r="F17" s="41">
        <v>6</v>
      </c>
      <c r="G17" s="41">
        <v>8</v>
      </c>
      <c r="H17" s="49">
        <v>11</v>
      </c>
      <c r="I17" s="39">
        <v>138</v>
      </c>
      <c r="J17" s="41">
        <v>121</v>
      </c>
      <c r="K17" s="38">
        <v>115</v>
      </c>
      <c r="L17" s="41">
        <v>99</v>
      </c>
      <c r="M17" s="5"/>
      <c r="O17" s="51"/>
    </row>
    <row r="18" spans="1:15" ht="34.5" customHeight="1">
      <c r="A18" s="42" t="s">
        <v>36</v>
      </c>
      <c r="B18" s="53">
        <v>181</v>
      </c>
      <c r="C18" s="41">
        <v>92</v>
      </c>
      <c r="D18" s="40">
        <v>58</v>
      </c>
      <c r="E18" s="40">
        <v>0</v>
      </c>
      <c r="F18" s="41">
        <v>3</v>
      </c>
      <c r="G18" s="41">
        <v>1</v>
      </c>
      <c r="H18" s="49">
        <v>12</v>
      </c>
      <c r="I18" s="39">
        <v>66</v>
      </c>
      <c r="J18" s="41">
        <v>115</v>
      </c>
      <c r="K18" s="38">
        <v>62</v>
      </c>
      <c r="L18" s="41">
        <v>60</v>
      </c>
      <c r="M18" s="5"/>
      <c r="O18" s="51"/>
    </row>
    <row r="19" spans="1:15" ht="34.5" customHeight="1">
      <c r="A19" s="42" t="s">
        <v>37</v>
      </c>
      <c r="B19" s="53">
        <v>332</v>
      </c>
      <c r="C19" s="41">
        <v>264</v>
      </c>
      <c r="D19" s="40">
        <v>98</v>
      </c>
      <c r="E19" s="40">
        <v>0</v>
      </c>
      <c r="F19" s="41">
        <v>2</v>
      </c>
      <c r="G19" s="41">
        <v>13</v>
      </c>
      <c r="H19" s="49">
        <v>16</v>
      </c>
      <c r="I19" s="39">
        <v>177</v>
      </c>
      <c r="J19" s="41">
        <v>173</v>
      </c>
      <c r="K19" s="38">
        <v>170</v>
      </c>
      <c r="L19" s="41">
        <v>157</v>
      </c>
      <c r="M19" s="5"/>
      <c r="O19" s="51"/>
    </row>
    <row r="20" spans="1:15" ht="34.5" customHeight="1">
      <c r="A20" s="42" t="s">
        <v>22</v>
      </c>
      <c r="B20" s="53">
        <v>253</v>
      </c>
      <c r="C20" s="41">
        <v>150</v>
      </c>
      <c r="D20" s="40">
        <v>49</v>
      </c>
      <c r="E20" s="40">
        <v>0</v>
      </c>
      <c r="F20" s="41">
        <v>1</v>
      </c>
      <c r="G20" s="41">
        <v>10</v>
      </c>
      <c r="H20" s="49">
        <v>3</v>
      </c>
      <c r="I20" s="39">
        <v>126</v>
      </c>
      <c r="J20" s="41">
        <v>179</v>
      </c>
      <c r="K20" s="38">
        <v>102</v>
      </c>
      <c r="L20" s="41">
        <v>94</v>
      </c>
      <c r="M20" s="5"/>
      <c r="O20" s="51"/>
    </row>
    <row r="21" spans="1:15" ht="34.5" customHeight="1">
      <c r="A21" s="42" t="s">
        <v>38</v>
      </c>
      <c r="B21" s="53">
        <v>736</v>
      </c>
      <c r="C21" s="41">
        <v>530</v>
      </c>
      <c r="D21" s="40">
        <v>175</v>
      </c>
      <c r="E21" s="40">
        <v>1</v>
      </c>
      <c r="F21" s="41">
        <v>9</v>
      </c>
      <c r="G21" s="41">
        <v>28</v>
      </c>
      <c r="H21" s="49">
        <v>109</v>
      </c>
      <c r="I21" s="39">
        <v>428</v>
      </c>
      <c r="J21" s="41">
        <v>439</v>
      </c>
      <c r="K21" s="38">
        <v>373</v>
      </c>
      <c r="L21" s="41">
        <v>320</v>
      </c>
      <c r="M21" s="5"/>
      <c r="O21" s="51"/>
    </row>
    <row r="22" spans="1:15" ht="22.5" customHeight="1">
      <c r="A22" s="42" t="s">
        <v>21</v>
      </c>
      <c r="B22" s="53">
        <v>4061</v>
      </c>
      <c r="C22" s="41">
        <v>916</v>
      </c>
      <c r="D22" s="40">
        <v>479</v>
      </c>
      <c r="E22" s="40">
        <v>3</v>
      </c>
      <c r="F22" s="41">
        <v>21</v>
      </c>
      <c r="G22" s="41">
        <v>30</v>
      </c>
      <c r="H22" s="49">
        <v>177</v>
      </c>
      <c r="I22" s="39">
        <v>595</v>
      </c>
      <c r="J22" s="41">
        <v>3500</v>
      </c>
      <c r="K22" s="38">
        <v>654</v>
      </c>
      <c r="L22" s="41">
        <v>504</v>
      </c>
      <c r="M22" s="5"/>
      <c r="O22" s="51"/>
    </row>
    <row r="23" spans="1:15" ht="21.75" customHeight="1">
      <c r="A23" s="42" t="s">
        <v>20</v>
      </c>
      <c r="B23" s="53">
        <v>4032</v>
      </c>
      <c r="C23" s="41">
        <v>1908</v>
      </c>
      <c r="D23" s="40">
        <v>577</v>
      </c>
      <c r="E23" s="40">
        <v>3</v>
      </c>
      <c r="F23" s="41">
        <v>24</v>
      </c>
      <c r="G23" s="41">
        <v>54</v>
      </c>
      <c r="H23" s="49">
        <v>117</v>
      </c>
      <c r="I23" s="39">
        <v>1414</v>
      </c>
      <c r="J23" s="41">
        <v>3048</v>
      </c>
      <c r="K23" s="38">
        <v>1391</v>
      </c>
      <c r="L23" s="41">
        <v>1121</v>
      </c>
      <c r="M23" s="5"/>
      <c r="O23" s="51"/>
    </row>
    <row r="24" spans="1:15" ht="34.5" customHeight="1">
      <c r="A24" s="42" t="s">
        <v>32</v>
      </c>
      <c r="B24" s="53">
        <v>1090</v>
      </c>
      <c r="C24" s="41">
        <v>545</v>
      </c>
      <c r="D24" s="40">
        <v>242</v>
      </c>
      <c r="E24" s="40">
        <v>5</v>
      </c>
      <c r="F24" s="41">
        <v>2</v>
      </c>
      <c r="G24" s="41">
        <v>23</v>
      </c>
      <c r="H24" s="49">
        <v>51</v>
      </c>
      <c r="I24" s="39">
        <v>355</v>
      </c>
      <c r="J24" s="41">
        <v>738</v>
      </c>
      <c r="K24" s="38">
        <v>394</v>
      </c>
      <c r="L24" s="41">
        <v>318</v>
      </c>
      <c r="M24" s="5"/>
      <c r="O24" s="51"/>
    </row>
  </sheetData>
  <sheetProtection/>
  <mergeCells count="2">
    <mergeCell ref="A2:L2"/>
    <mergeCell ref="K1:L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2020-06-22T08:28:11Z</dcterms:modified>
  <cp:category/>
  <cp:version/>
  <cp:contentType/>
  <cp:contentStatus/>
</cp:coreProperties>
</file>